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ソフトバレー\０６西部地区連盟\ナイターリーグ\３０年度前期\"/>
    </mc:Choice>
  </mc:AlternateContent>
  <bookViews>
    <workbookView xWindow="0" yWindow="0" windowWidth="28800" windowHeight="12450" activeTab="2"/>
  </bookViews>
  <sheets>
    <sheet name="会計報告" sheetId="10" r:id="rId1"/>
    <sheet name="Ｈ29会計詳細 " sheetId="9" r:id="rId2"/>
    <sheet name="予算書（案）" sheetId="11" r:id="rId3"/>
    <sheet name="Sheet1" sheetId="7" r:id="rId4"/>
  </sheets>
  <calcPr calcId="152511"/>
</workbook>
</file>

<file path=xl/calcChain.xml><?xml version="1.0" encoding="utf-8"?>
<calcChain xmlns="http://schemas.openxmlformats.org/spreadsheetml/2006/main">
  <c r="B21" i="11" l="1"/>
  <c r="F34" i="9" l="1"/>
  <c r="E34" i="9"/>
  <c r="G3" i="9"/>
  <c r="G4" i="9" s="1"/>
  <c r="G5" i="9" s="1"/>
  <c r="G6" i="9" s="1"/>
  <c r="G7" i="9" s="1"/>
  <c r="G8" i="9" s="1"/>
  <c r="G9" i="9" s="1"/>
  <c r="G10" i="9" l="1"/>
  <c r="G11" i="9" s="1"/>
  <c r="G12" i="9" s="1"/>
  <c r="G13" i="9" s="1"/>
  <c r="G14" i="9" s="1"/>
  <c r="G15" i="9" s="1"/>
  <c r="B12" i="11"/>
  <c r="B33" i="10"/>
  <c r="B18" i="10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</calcChain>
</file>

<file path=xl/sharedStrings.xml><?xml version="1.0" encoding="utf-8"?>
<sst xmlns="http://schemas.openxmlformats.org/spreadsheetml/2006/main" count="137" uniqueCount="97">
  <si>
    <t>科目</t>
    <rPh sb="0" eb="2">
      <t>カモク</t>
    </rPh>
    <phoneticPr fontId="2"/>
  </si>
  <si>
    <t>繰越金</t>
    <rPh sb="0" eb="2">
      <t>クリコシ</t>
    </rPh>
    <rPh sb="2" eb="3">
      <t>キン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</si>
  <si>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</si>
  <si>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</si>
  <si>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県登録料</t>
    <rPh sb="0" eb="1">
      <t>ケン</t>
    </rPh>
    <rPh sb="1" eb="3">
      <t>トウロク</t>
    </rPh>
    <rPh sb="3" eb="4">
      <t>リョウ</t>
    </rPh>
    <phoneticPr fontId="2"/>
  </si>
  <si>
    <t>リーダー講習会</t>
    <rPh sb="4" eb="7">
      <t>コウシュウカイ</t>
    </rPh>
    <phoneticPr fontId="2"/>
  </si>
  <si>
    <t>消耗品</t>
    <rPh sb="0" eb="2">
      <t>ショウモウ</t>
    </rPh>
    <rPh sb="2" eb="3">
      <t>ヒン</t>
    </rPh>
    <phoneticPr fontId="2"/>
  </si>
  <si>
    <t>西部地区リーダー講習会</t>
    <rPh sb="0" eb="2">
      <t>セイブ</t>
    </rPh>
    <rPh sb="2" eb="4">
      <t>チク</t>
    </rPh>
    <rPh sb="8" eb="11">
      <t>コウシュウカイ</t>
    </rPh>
    <phoneticPr fontId="2"/>
  </si>
  <si>
    <t>代表者会議</t>
    <rPh sb="0" eb="3">
      <t>ダイヒョウシャ</t>
    </rPh>
    <rPh sb="3" eb="5">
      <t>カイギ</t>
    </rPh>
    <phoneticPr fontId="2"/>
  </si>
  <si>
    <t>会場借上料</t>
    <rPh sb="0" eb="2">
      <t>カイジョウ</t>
    </rPh>
    <rPh sb="2" eb="4">
      <t>カリア</t>
    </rPh>
    <rPh sb="4" eb="5">
      <t>リョウ</t>
    </rPh>
    <phoneticPr fontId="2"/>
  </si>
  <si>
    <t>１．収入の部</t>
    <rPh sb="2" eb="4">
      <t>シュウニュウ</t>
    </rPh>
    <rPh sb="5" eb="6">
      <t>ブ</t>
    </rPh>
    <phoneticPr fontId="2"/>
  </si>
  <si>
    <t>県フェスティバル</t>
    <rPh sb="0" eb="1">
      <t>ケン</t>
    </rPh>
    <phoneticPr fontId="2"/>
  </si>
  <si>
    <t>西部地区交流大会</t>
    <rPh sb="0" eb="2">
      <t>セイブ</t>
    </rPh>
    <rPh sb="2" eb="4">
      <t>チク</t>
    </rPh>
    <rPh sb="4" eb="6">
      <t>コウリュウ</t>
    </rPh>
    <rPh sb="6" eb="8">
      <t>タイカイ</t>
    </rPh>
    <phoneticPr fontId="2"/>
  </si>
  <si>
    <t>県民スポレク祭地区予選</t>
    <rPh sb="0" eb="2">
      <t>ケンミン</t>
    </rPh>
    <rPh sb="6" eb="7">
      <t>サイ</t>
    </rPh>
    <rPh sb="7" eb="9">
      <t>チク</t>
    </rPh>
    <rPh sb="9" eb="11">
      <t>ヨセン</t>
    </rPh>
    <phoneticPr fontId="2"/>
  </si>
  <si>
    <t>合計</t>
    <rPh sb="0" eb="2">
      <t>ゴウケイ</t>
    </rPh>
    <phoneticPr fontId="2"/>
  </si>
  <si>
    <t>２．支出の部</t>
    <rPh sb="2" eb="4">
      <t>シシュツ</t>
    </rPh>
    <rPh sb="5" eb="6">
      <t>ブ</t>
    </rPh>
    <phoneticPr fontId="2"/>
  </si>
  <si>
    <t>リーダー講習会（２日間）</t>
    <rPh sb="4" eb="7">
      <t>コウシュウカイ</t>
    </rPh>
    <rPh sb="9" eb="11">
      <t>ニチカン</t>
    </rPh>
    <phoneticPr fontId="2"/>
  </si>
  <si>
    <t>連盟事務所賃借料</t>
    <rPh sb="0" eb="2">
      <t>レンメイ</t>
    </rPh>
    <rPh sb="2" eb="4">
      <t>ジム</t>
    </rPh>
    <rPh sb="4" eb="5">
      <t>ショ</t>
    </rPh>
    <rPh sb="5" eb="8">
      <t>チンシャクリョウ</t>
    </rPh>
    <phoneticPr fontId="2"/>
  </si>
  <si>
    <t>予備費</t>
    <rPh sb="0" eb="3">
      <t>ヨビヒ</t>
    </rPh>
    <phoneticPr fontId="2"/>
  </si>
  <si>
    <t>クリニック 35名×1,500円＝52,500円</t>
    <rPh sb="8" eb="9">
      <t>メイ</t>
    </rPh>
    <rPh sb="15" eb="16">
      <t>エン</t>
    </rPh>
    <rPh sb="23" eb="24">
      <t>エン</t>
    </rPh>
    <phoneticPr fontId="2"/>
  </si>
  <si>
    <t>新規（ﾜｯﾍﾟﾝなし） 6名×2,500円＝15,000円</t>
    <rPh sb="0" eb="2">
      <t>シンキ</t>
    </rPh>
    <rPh sb="13" eb="14">
      <t>メイ</t>
    </rPh>
    <rPh sb="20" eb="21">
      <t>エン</t>
    </rPh>
    <rPh sb="28" eb="29">
      <t>エン</t>
    </rPh>
    <phoneticPr fontId="2"/>
  </si>
  <si>
    <t xml:space="preserve"> 〃　（ﾜｯﾍﾟﾝあり） １名×1,500円＝1,500円</t>
    <rPh sb="14" eb="15">
      <t>メイ</t>
    </rPh>
    <rPh sb="21" eb="22">
      <t>エン</t>
    </rPh>
    <rPh sb="28" eb="29">
      <t>エン</t>
    </rPh>
    <phoneticPr fontId="2"/>
  </si>
  <si>
    <t>　　　　ﾜｯﾍﾟﾝ代　　２名×2,000円＝4,000円</t>
    <rPh sb="9" eb="10">
      <t>　</t>
    </rPh>
    <rPh sb="13" eb="14">
      <t>バツ</t>
    </rPh>
    <rPh sb="20" eb="21">
      <t>＝</t>
    </rPh>
    <phoneticPr fontId="2"/>
  </si>
  <si>
    <t>会場借上料、役員弁当・交通費、ボール代、手帳他</t>
    <rPh sb="0" eb="2">
      <t>カイジョウ</t>
    </rPh>
    <rPh sb="2" eb="4">
      <t>カリア</t>
    </rPh>
    <rPh sb="4" eb="5">
      <t>リョウ</t>
    </rPh>
    <rPh sb="6" eb="8">
      <t>ヤクイン</t>
    </rPh>
    <rPh sb="8" eb="10">
      <t>ベントウ</t>
    </rPh>
    <rPh sb="11" eb="14">
      <t>コウツウヒ</t>
    </rPh>
    <rPh sb="18" eb="19">
      <t>ダイ</t>
    </rPh>
    <rPh sb="20" eb="22">
      <t>テチョウ</t>
    </rPh>
    <rPh sb="22" eb="23">
      <t>ホカ</t>
    </rPh>
    <phoneticPr fontId="2"/>
  </si>
  <si>
    <t>月</t>
    <rPh sb="0" eb="1">
      <t>ツキ</t>
    </rPh>
    <phoneticPr fontId="7"/>
  </si>
  <si>
    <t>日</t>
    <rPh sb="0" eb="1">
      <t>ニチ</t>
    </rPh>
    <phoneticPr fontId="7"/>
  </si>
  <si>
    <t>内容</t>
    <rPh sb="0" eb="2">
      <t>ナイヨウ</t>
    </rPh>
    <phoneticPr fontId="7"/>
  </si>
  <si>
    <t>領収番号</t>
    <rPh sb="0" eb="2">
      <t>リョウシュウ</t>
    </rPh>
    <rPh sb="2" eb="4">
      <t>バンゴウ</t>
    </rPh>
    <phoneticPr fontId="7"/>
  </si>
  <si>
    <t>収入金額</t>
    <rPh sb="0" eb="2">
      <t>シュウニュウ</t>
    </rPh>
    <rPh sb="2" eb="4">
      <t>キンガク</t>
    </rPh>
    <phoneticPr fontId="7"/>
  </si>
  <si>
    <t>支払金額</t>
    <rPh sb="0" eb="2">
      <t>シハラ</t>
    </rPh>
    <rPh sb="2" eb="4">
      <t>キンガク</t>
    </rPh>
    <phoneticPr fontId="7"/>
  </si>
  <si>
    <t>差引残高</t>
    <rPh sb="0" eb="2">
      <t>サシヒキ</t>
    </rPh>
    <rPh sb="2" eb="4">
      <t>ザンダカ</t>
    </rPh>
    <phoneticPr fontId="7"/>
  </si>
  <si>
    <t>支払い</t>
    <rPh sb="0" eb="2">
      <t>シハラ</t>
    </rPh>
    <phoneticPr fontId="7"/>
  </si>
  <si>
    <t>登録料（ﾁｰﾑ×2,500円・ﾁｰﾑ×3,000円）</t>
    <rPh sb="0" eb="2">
      <t>トウロク</t>
    </rPh>
    <rPh sb="2" eb="3">
      <t>リョウ</t>
    </rPh>
    <rPh sb="13" eb="14">
      <t>エン</t>
    </rPh>
    <rPh sb="24" eb="25">
      <t>エン</t>
    </rPh>
    <phoneticPr fontId="7"/>
  </si>
  <si>
    <t>〇</t>
    <phoneticPr fontId="7"/>
  </si>
  <si>
    <t>〇</t>
    <phoneticPr fontId="7"/>
  </si>
  <si>
    <t>役員交通費</t>
    <rPh sb="0" eb="2">
      <t>ヤクイン</t>
    </rPh>
    <rPh sb="2" eb="5">
      <t>コウツウヒ</t>
    </rPh>
    <phoneticPr fontId="7"/>
  </si>
  <si>
    <t>会場借上料</t>
    <rPh sb="0" eb="2">
      <t>カイジョウ</t>
    </rPh>
    <rPh sb="2" eb="3">
      <t>シャク</t>
    </rPh>
    <rPh sb="3" eb="4">
      <t>ジョウ</t>
    </rPh>
    <rPh sb="4" eb="5">
      <t>リョウ</t>
    </rPh>
    <phoneticPr fontId="7"/>
  </si>
  <si>
    <t>役員弁当代等</t>
    <rPh sb="0" eb="2">
      <t>ヤクイン</t>
    </rPh>
    <rPh sb="2" eb="4">
      <t>ベントウ</t>
    </rPh>
    <rPh sb="4" eb="5">
      <t>ダイ</t>
    </rPh>
    <rPh sb="5" eb="6">
      <t>トウ</t>
    </rPh>
    <phoneticPr fontId="7"/>
  </si>
  <si>
    <t>預金利息</t>
    <rPh sb="0" eb="2">
      <t>ヨキン</t>
    </rPh>
    <rPh sb="2" eb="4">
      <t>リソク</t>
    </rPh>
    <phoneticPr fontId="7"/>
  </si>
  <si>
    <t>リーダー講習会</t>
  </si>
  <si>
    <t>銀行利息等</t>
    <rPh sb="0" eb="2">
      <t>ギンコウ</t>
    </rPh>
    <rPh sb="2" eb="4">
      <t>リソク</t>
    </rPh>
    <rPh sb="4" eb="5">
      <t>トウ</t>
    </rPh>
    <phoneticPr fontId="2"/>
  </si>
  <si>
    <t>Ｈ２８年度会計より</t>
    <rPh sb="3" eb="5">
      <t>ネンド</t>
    </rPh>
    <rPh sb="5" eb="7">
      <t>カイケイ</t>
    </rPh>
    <phoneticPr fontId="2"/>
  </si>
  <si>
    <t>県登録料</t>
    <rPh sb="0" eb="1">
      <t>ケン</t>
    </rPh>
    <rPh sb="1" eb="3">
      <t>トウロク</t>
    </rPh>
    <rPh sb="3" eb="4">
      <t>リョウ</t>
    </rPh>
    <phoneticPr fontId="7"/>
  </si>
  <si>
    <t>県会計へ</t>
    <rPh sb="0" eb="1">
      <t>ケン</t>
    </rPh>
    <rPh sb="1" eb="3">
      <t>カイケイ</t>
    </rPh>
    <phoneticPr fontId="2"/>
  </si>
  <si>
    <t>支柱カバー・副審サーブチェック用具他</t>
    <rPh sb="0" eb="2">
      <t>シチュウ</t>
    </rPh>
    <rPh sb="6" eb="8">
      <t>フクシン</t>
    </rPh>
    <rPh sb="15" eb="17">
      <t>ヨウグ</t>
    </rPh>
    <rPh sb="17" eb="18">
      <t>ホカ</t>
    </rPh>
    <phoneticPr fontId="2"/>
  </si>
  <si>
    <t>用具保管ケース・棚他</t>
    <rPh sb="0" eb="2">
      <t>ヨウグ</t>
    </rPh>
    <rPh sb="2" eb="4">
      <t>ホカン</t>
    </rPh>
    <rPh sb="8" eb="9">
      <t>タナ</t>
    </rPh>
    <rPh sb="9" eb="10">
      <t>ホカ</t>
    </rPh>
    <phoneticPr fontId="2"/>
  </si>
  <si>
    <t>鳥取県西部地区ソフトバレーボール連盟平成２９年度会計　会計報告</t>
    <rPh sb="0" eb="3">
      <t>トットリケン</t>
    </rPh>
    <rPh sb="3" eb="5">
      <t>セイブ</t>
    </rPh>
    <rPh sb="5" eb="7">
      <t>チク</t>
    </rPh>
    <rPh sb="16" eb="18">
      <t>レンメイ</t>
    </rPh>
    <rPh sb="18" eb="20">
      <t>ヘイセイ</t>
    </rPh>
    <rPh sb="22" eb="24">
      <t>ネンド</t>
    </rPh>
    <rPh sb="24" eb="26">
      <t>カイケイ</t>
    </rPh>
    <rPh sb="27" eb="29">
      <t>カイケイ</t>
    </rPh>
    <rPh sb="29" eb="31">
      <t>ホウコク</t>
    </rPh>
    <phoneticPr fontId="2"/>
  </si>
  <si>
    <t>鳥取県西部地区ソフトバレーボール連盟平成３０年度会計　予算書（案）</t>
    <rPh sb="0" eb="3">
      <t>トットリケン</t>
    </rPh>
    <rPh sb="3" eb="5">
      <t>セイブ</t>
    </rPh>
    <rPh sb="5" eb="7">
      <t>チク</t>
    </rPh>
    <rPh sb="16" eb="18">
      <t>レンメイ</t>
    </rPh>
    <rPh sb="18" eb="20">
      <t>ヘイセイ</t>
    </rPh>
    <rPh sb="22" eb="24">
      <t>ネンド</t>
    </rPh>
    <rPh sb="24" eb="26">
      <t>カイケイ</t>
    </rPh>
    <rPh sb="27" eb="30">
      <t>ヨサンショ</t>
    </rPh>
    <rPh sb="31" eb="32">
      <t>アン</t>
    </rPh>
    <phoneticPr fontId="2"/>
  </si>
  <si>
    <t>平成２９年度　西部地区ソフトバレーボール連盟会計詳細</t>
    <rPh sb="0" eb="2">
      <t>ヘイセイ</t>
    </rPh>
    <rPh sb="4" eb="6">
      <t>ネンド</t>
    </rPh>
    <rPh sb="7" eb="9">
      <t>セイブ</t>
    </rPh>
    <rPh sb="9" eb="11">
      <t>チク</t>
    </rPh>
    <rPh sb="20" eb="22">
      <t>レンメイ</t>
    </rPh>
    <rPh sb="22" eb="24">
      <t>カイケイ</t>
    </rPh>
    <rPh sb="24" eb="26">
      <t>ショウサイ</t>
    </rPh>
    <phoneticPr fontId="7"/>
  </si>
  <si>
    <t>通帳作成</t>
    <rPh sb="0" eb="2">
      <t>ツウチョウ</t>
    </rPh>
    <rPh sb="2" eb="4">
      <t>サクセイ</t>
    </rPh>
    <phoneticPr fontId="2"/>
  </si>
  <si>
    <t>鳥銀通帳新規作成の為入金</t>
    <rPh sb="0" eb="1">
      <t>トリ</t>
    </rPh>
    <rPh sb="1" eb="2">
      <t>ギン</t>
    </rPh>
    <rPh sb="2" eb="4">
      <t>ツウチョウ</t>
    </rPh>
    <rPh sb="4" eb="6">
      <t>シンキ</t>
    </rPh>
    <rPh sb="6" eb="8">
      <t>サクセイ</t>
    </rPh>
    <rPh sb="9" eb="10">
      <t>タメ</t>
    </rPh>
    <rPh sb="10" eb="12">
      <t>ニュウキン</t>
    </rPh>
    <phoneticPr fontId="2"/>
  </si>
  <si>
    <t>クリニック　21名×1,500円＝31,500円</t>
    <phoneticPr fontId="2"/>
  </si>
  <si>
    <t>新規　13名×2,500円＝32,500円</t>
    <phoneticPr fontId="2"/>
  </si>
  <si>
    <t>備品売上金</t>
    <rPh sb="0" eb="2">
      <t>ビヒン</t>
    </rPh>
    <rPh sb="2" eb="4">
      <t>ウリアゲ</t>
    </rPh>
    <rPh sb="4" eb="5">
      <t>キン</t>
    </rPh>
    <phoneticPr fontId="2"/>
  </si>
  <si>
    <t>審判台販売　3台×@2,000円</t>
    <rPh sb="0" eb="2">
      <t>シンパン</t>
    </rPh>
    <rPh sb="2" eb="3">
      <t>ダイ</t>
    </rPh>
    <rPh sb="3" eb="5">
      <t>ハンバイ</t>
    </rPh>
    <rPh sb="7" eb="8">
      <t>ダイ</t>
    </rPh>
    <rPh sb="15" eb="16">
      <t>エン</t>
    </rPh>
    <phoneticPr fontId="2"/>
  </si>
  <si>
    <t>追加受講料　5人×1,000円=5,000円</t>
    <rPh sb="0" eb="2">
      <t>ツイカ</t>
    </rPh>
    <rPh sb="2" eb="5">
      <t>ジュコウリョウ</t>
    </rPh>
    <rPh sb="7" eb="8">
      <t>ニン</t>
    </rPh>
    <rPh sb="14" eb="15">
      <t>エン</t>
    </rPh>
    <rPh sb="21" eb="22">
      <t>エン</t>
    </rPh>
    <phoneticPr fontId="2"/>
  </si>
  <si>
    <t>手帳再交付　2人×200円＝400円</t>
    <rPh sb="0" eb="2">
      <t>テチョウ</t>
    </rPh>
    <rPh sb="2" eb="3">
      <t>サイ</t>
    </rPh>
    <rPh sb="3" eb="5">
      <t>コウフ</t>
    </rPh>
    <rPh sb="7" eb="8">
      <t>ニン</t>
    </rPh>
    <rPh sb="12" eb="13">
      <t>エン</t>
    </rPh>
    <rPh sb="17" eb="18">
      <t>エン</t>
    </rPh>
    <phoneticPr fontId="2"/>
  </si>
  <si>
    <t>通帳作成時分返金</t>
    <rPh sb="0" eb="2">
      <t>ツウチョウ</t>
    </rPh>
    <rPh sb="2" eb="4">
      <t>サクセイ</t>
    </rPh>
    <rPh sb="4" eb="5">
      <t>ジ</t>
    </rPh>
    <rPh sb="5" eb="6">
      <t>ブン</t>
    </rPh>
    <rPh sb="6" eb="8">
      <t>ヘンキン</t>
    </rPh>
    <phoneticPr fontId="2"/>
  </si>
  <si>
    <t>県会計へ（30,000）、会場借上料（3,630）</t>
    <phoneticPr fontId="2"/>
  </si>
  <si>
    <t>役員交通費（7,500）、役員弁当等（12,554）</t>
    <phoneticPr fontId="2"/>
  </si>
  <si>
    <t>振込手数料</t>
    <rPh sb="0" eb="2">
      <t>フリコミ</t>
    </rPh>
    <rPh sb="2" eb="5">
      <t>テスウリョウ</t>
    </rPh>
    <phoneticPr fontId="2"/>
  </si>
  <si>
    <t>平成２９年度　会計監査報告書</t>
    <rPh sb="0" eb="2">
      <t>ヘイセイ</t>
    </rPh>
    <rPh sb="4" eb="6">
      <t>ネンド</t>
    </rPh>
    <rPh sb="7" eb="9">
      <t>カイケイ</t>
    </rPh>
    <rPh sb="9" eb="11">
      <t>カンサ</t>
    </rPh>
    <rPh sb="11" eb="14">
      <t>ホウコクショ</t>
    </rPh>
    <phoneticPr fontId="2"/>
  </si>
  <si>
    <t>繰越金（２８年度会計より）</t>
    <rPh sb="0" eb="2">
      <t>クリコシ</t>
    </rPh>
    <rPh sb="2" eb="3">
      <t>キン</t>
    </rPh>
    <rPh sb="6" eb="8">
      <t>ネンド</t>
    </rPh>
    <rPh sb="8" eb="10">
      <t>カイケイ</t>
    </rPh>
    <phoneticPr fontId="7"/>
  </si>
  <si>
    <t>会場借上料</t>
    <rPh sb="0" eb="2">
      <t>カイジョウ</t>
    </rPh>
    <rPh sb="2" eb="4">
      <t>カリア</t>
    </rPh>
    <rPh sb="4" eb="5">
      <t>リョウ</t>
    </rPh>
    <phoneticPr fontId="7"/>
  </si>
  <si>
    <t>中古ボール売上金</t>
    <rPh sb="0" eb="2">
      <t>チュウコ</t>
    </rPh>
    <rPh sb="5" eb="7">
      <t>ウリアゲ</t>
    </rPh>
    <rPh sb="7" eb="8">
      <t>キン</t>
    </rPh>
    <phoneticPr fontId="2"/>
  </si>
  <si>
    <t>鳥銀通帳作成</t>
    <rPh sb="0" eb="1">
      <t>トリ</t>
    </rPh>
    <rPh sb="1" eb="2">
      <t>ギン</t>
    </rPh>
    <rPh sb="2" eb="4">
      <t>ツウチョウ</t>
    </rPh>
    <rPh sb="4" eb="6">
      <t>サクセイ</t>
    </rPh>
    <phoneticPr fontId="2"/>
  </si>
  <si>
    <t>信金より鳥銀へ資金移動振込手数料</t>
    <rPh sb="0" eb="2">
      <t>シンキン</t>
    </rPh>
    <rPh sb="4" eb="5">
      <t>トリ</t>
    </rPh>
    <rPh sb="5" eb="6">
      <t>ギン</t>
    </rPh>
    <rPh sb="7" eb="9">
      <t>シキン</t>
    </rPh>
    <rPh sb="9" eb="11">
      <t>イドウ</t>
    </rPh>
    <rPh sb="11" eb="13">
      <t>フリコミ</t>
    </rPh>
    <rPh sb="13" eb="16">
      <t>テスウリョウ</t>
    </rPh>
    <phoneticPr fontId="2"/>
  </si>
  <si>
    <t>鳥銀通帳作成分返金</t>
    <rPh sb="0" eb="1">
      <t>トリ</t>
    </rPh>
    <rPh sb="1" eb="2">
      <t>ギン</t>
    </rPh>
    <rPh sb="2" eb="4">
      <t>ツウチョウ</t>
    </rPh>
    <rPh sb="4" eb="6">
      <t>サクセイ</t>
    </rPh>
    <rPh sb="6" eb="7">
      <t>ブン</t>
    </rPh>
    <rPh sb="7" eb="9">
      <t>ヘンキン</t>
    </rPh>
    <phoneticPr fontId="2"/>
  </si>
  <si>
    <t>クリニック　21名×1,500円＝31,500円</t>
    <rPh sb="8" eb="9">
      <t>メイ</t>
    </rPh>
    <rPh sb="15" eb="16">
      <t>エン</t>
    </rPh>
    <rPh sb="23" eb="24">
      <t>エン</t>
    </rPh>
    <phoneticPr fontId="7"/>
  </si>
  <si>
    <t>新規　13名×2,500円＝32,500円</t>
    <rPh sb="0" eb="2">
      <t>シンキ</t>
    </rPh>
    <rPh sb="5" eb="6">
      <t>メイ</t>
    </rPh>
    <rPh sb="12" eb="13">
      <t>エン</t>
    </rPh>
    <rPh sb="20" eb="21">
      <t>エン</t>
    </rPh>
    <phoneticPr fontId="7"/>
  </si>
  <si>
    <t>県会計へ（@1,500×13名、@500×21名）</t>
    <rPh sb="0" eb="1">
      <t>ケン</t>
    </rPh>
    <rPh sb="1" eb="3">
      <t>カイケイ</t>
    </rPh>
    <rPh sb="14" eb="15">
      <t>メイ</t>
    </rPh>
    <rPh sb="23" eb="24">
      <t>メイ</t>
    </rPh>
    <phoneticPr fontId="7"/>
  </si>
  <si>
    <t>追加受講料　5名×1,000円</t>
    <rPh sb="0" eb="2">
      <t>ツイカ</t>
    </rPh>
    <rPh sb="2" eb="5">
      <t>ジュコウリョウ</t>
    </rPh>
    <rPh sb="7" eb="8">
      <t>メイ</t>
    </rPh>
    <rPh sb="14" eb="15">
      <t>エン</t>
    </rPh>
    <phoneticPr fontId="2"/>
  </si>
  <si>
    <t>手帳再交付　2冊×200円</t>
    <rPh sb="0" eb="2">
      <t>テチョウ</t>
    </rPh>
    <rPh sb="2" eb="3">
      <t>サイ</t>
    </rPh>
    <rPh sb="3" eb="5">
      <t>コウフ</t>
    </rPh>
    <rPh sb="7" eb="8">
      <t>サツ</t>
    </rPh>
    <rPh sb="12" eb="13">
      <t>エン</t>
    </rPh>
    <phoneticPr fontId="2"/>
  </si>
  <si>
    <t>審判台売上金　3台×2,000円</t>
    <rPh sb="0" eb="2">
      <t>シンパン</t>
    </rPh>
    <rPh sb="2" eb="3">
      <t>ダイ</t>
    </rPh>
    <rPh sb="3" eb="5">
      <t>ウリアゲ</t>
    </rPh>
    <rPh sb="5" eb="6">
      <t>キン</t>
    </rPh>
    <rPh sb="8" eb="9">
      <t>ダイ</t>
    </rPh>
    <rPh sb="15" eb="16">
      <t>エン</t>
    </rPh>
    <phoneticPr fontId="2"/>
  </si>
  <si>
    <t>プリンター　インクトナー代</t>
    <rPh sb="12" eb="13">
      <t>ダイ</t>
    </rPh>
    <phoneticPr fontId="2"/>
  </si>
  <si>
    <t>県登録料（追加）</t>
    <rPh sb="0" eb="1">
      <t>ケン</t>
    </rPh>
    <rPh sb="1" eb="3">
      <t>トウロク</t>
    </rPh>
    <rPh sb="3" eb="4">
      <t>リョウ</t>
    </rPh>
    <rPh sb="5" eb="7">
      <t>ツイカ</t>
    </rPh>
    <phoneticPr fontId="2"/>
  </si>
  <si>
    <t>コピー用紙</t>
    <rPh sb="3" eb="5">
      <t>ヨウシ</t>
    </rPh>
    <phoneticPr fontId="7"/>
  </si>
  <si>
    <t>県ﾌｪｽ西部地区大会参加料</t>
    <rPh sb="0" eb="1">
      <t>ケン</t>
    </rPh>
    <rPh sb="4" eb="8">
      <t>セイブチク</t>
    </rPh>
    <rPh sb="8" eb="10">
      <t>タイカイ</t>
    </rPh>
    <rPh sb="10" eb="13">
      <t>サンカリョウ</t>
    </rPh>
    <phoneticPr fontId="2"/>
  </si>
  <si>
    <t>県ﾌｪｽ西部地区大会参加料（県会計へ）</t>
    <rPh sb="0" eb="1">
      <t>ケン</t>
    </rPh>
    <rPh sb="4" eb="8">
      <t>セイブチク</t>
    </rPh>
    <rPh sb="8" eb="10">
      <t>タイカイ</t>
    </rPh>
    <rPh sb="10" eb="13">
      <t>サンカリョウ</t>
    </rPh>
    <rPh sb="14" eb="15">
      <t>ケン</t>
    </rPh>
    <rPh sb="15" eb="17">
      <t>カイケイ</t>
    </rPh>
    <phoneticPr fontId="2"/>
  </si>
  <si>
    <t>役員会弁当代</t>
    <rPh sb="0" eb="3">
      <t>ヤクインカイ</t>
    </rPh>
    <rPh sb="3" eb="6">
      <t>ベントウダイ</t>
    </rPh>
    <phoneticPr fontId="7"/>
  </si>
  <si>
    <t>会場借上料</t>
    <rPh sb="0" eb="4">
      <t>カイジョウカリア</t>
    </rPh>
    <rPh sb="4" eb="5">
      <t>リョウ</t>
    </rPh>
    <phoneticPr fontId="7"/>
  </si>
  <si>
    <t>ボール代</t>
    <rPh sb="3" eb="4">
      <t>ダイ</t>
    </rPh>
    <phoneticPr fontId="2"/>
  </si>
  <si>
    <t>景品代</t>
    <rPh sb="0" eb="3">
      <t>ケイヒンダイ</t>
    </rPh>
    <phoneticPr fontId="2"/>
  </si>
  <si>
    <t>利息</t>
    <rPh sb="0" eb="2">
      <t>リソク</t>
    </rPh>
    <phoneticPr fontId="2"/>
  </si>
  <si>
    <t>参加料　県会計へ（8,000）　会場借上料（9,440）</t>
    <rPh sb="0" eb="3">
      <t>サンカリョウ</t>
    </rPh>
    <rPh sb="4" eb="5">
      <t>ケン</t>
    </rPh>
    <rPh sb="5" eb="7">
      <t>カイケイ</t>
    </rPh>
    <rPh sb="16" eb="20">
      <t>カイジョウカリア</t>
    </rPh>
    <rPh sb="20" eb="21">
      <t>リョウ</t>
    </rPh>
    <phoneticPr fontId="2"/>
  </si>
  <si>
    <t>役員弁当等（5,600）　ボール代（9,590）</t>
    <rPh sb="16" eb="17">
      <t>ダイ</t>
    </rPh>
    <phoneticPr fontId="2"/>
  </si>
  <si>
    <t>景品代</t>
    <rPh sb="0" eb="3">
      <t>ケイヒンダイ</t>
    </rPh>
    <phoneticPr fontId="2"/>
  </si>
  <si>
    <t>　収入総額　　723,217　円　－　支出総額　　163,440　円＝　残高　　559,777　円</t>
    <rPh sb="1" eb="3">
      <t>シュウニュウ</t>
    </rPh>
    <rPh sb="3" eb="5">
      <t>ソウガク</t>
    </rPh>
    <rPh sb="15" eb="16">
      <t>エン</t>
    </rPh>
    <rPh sb="19" eb="21">
      <t>シシュツ</t>
    </rPh>
    <rPh sb="21" eb="23">
      <t>ソウガク</t>
    </rPh>
    <rPh sb="33" eb="34">
      <t>エン</t>
    </rPh>
    <rPh sb="36" eb="38">
      <t>ザンダカ</t>
    </rPh>
    <rPh sb="48" eb="49">
      <t>エン</t>
    </rPh>
    <phoneticPr fontId="2"/>
  </si>
  <si>
    <t>　残高　559,777　円は、平成３０年度会計へ繰越</t>
    <rPh sb="1" eb="3">
      <t>ザンダカ</t>
    </rPh>
    <rPh sb="15" eb="17">
      <t>ヘイセイ</t>
    </rPh>
    <rPh sb="19" eb="21">
      <t>ネンド</t>
    </rPh>
    <rPh sb="21" eb="23">
      <t>カイケイ</t>
    </rPh>
    <rPh sb="24" eb="26">
      <t>クリコシ</t>
    </rPh>
    <phoneticPr fontId="2"/>
  </si>
  <si>
    <t>　　平成３０年３月３１日</t>
    <rPh sb="2" eb="4">
      <t>ヘイセイ</t>
    </rPh>
    <rPh sb="6" eb="7">
      <t>ネン</t>
    </rPh>
    <rPh sb="8" eb="9">
      <t>ガツ</t>
    </rPh>
    <rPh sb="11" eb="12">
      <t>ニチ</t>
    </rPh>
    <phoneticPr fontId="2"/>
  </si>
  <si>
    <t>Ｈ２９年度会計より</t>
    <rPh sb="3" eb="5">
      <t>ネンド</t>
    </rPh>
    <rPh sb="5" eb="7">
      <t>カイケイ</t>
    </rPh>
    <phoneticPr fontId="2"/>
  </si>
  <si>
    <t>県ﾌｪｽﾃｨﾊﾞﾙ西部地区特例</t>
    <rPh sb="0" eb="1">
      <t>ケン</t>
    </rPh>
    <rPh sb="9" eb="11">
      <t>セイブ</t>
    </rPh>
    <rPh sb="11" eb="13">
      <t>チク</t>
    </rPh>
    <rPh sb="13" eb="15">
      <t>トクレイ</t>
    </rPh>
    <phoneticPr fontId="2"/>
  </si>
  <si>
    <t>平成30年度収入予算案　703,363円　-　平成30年度支出予算案　703,363円　＝　収支予算案　0円</t>
    <rPh sb="0" eb="2">
      <t>ヘイセイ</t>
    </rPh>
    <rPh sb="4" eb="5">
      <t>ネン</t>
    </rPh>
    <rPh sb="5" eb="6">
      <t>ド</t>
    </rPh>
    <rPh sb="6" eb="8">
      <t>シュウニュウ</t>
    </rPh>
    <rPh sb="8" eb="10">
      <t>ヨサン</t>
    </rPh>
    <rPh sb="10" eb="11">
      <t>アン</t>
    </rPh>
    <rPh sb="19" eb="20">
      <t>エン</t>
    </rPh>
    <rPh sb="23" eb="25">
      <t>ヘイセイ</t>
    </rPh>
    <rPh sb="27" eb="28">
      <t>ネン</t>
    </rPh>
    <rPh sb="28" eb="29">
      <t>ド</t>
    </rPh>
    <rPh sb="29" eb="31">
      <t>シシュツ</t>
    </rPh>
    <rPh sb="31" eb="33">
      <t>ヨサン</t>
    </rPh>
    <rPh sb="33" eb="34">
      <t>アン</t>
    </rPh>
    <rPh sb="42" eb="43">
      <t>エン</t>
    </rPh>
    <rPh sb="46" eb="50">
      <t>シュウシヨサン</t>
    </rPh>
    <rPh sb="50" eb="51">
      <t>アン</t>
    </rPh>
    <rPh sb="53" eb="54">
      <t>エン</t>
    </rPh>
    <phoneticPr fontId="2"/>
  </si>
  <si>
    <t>西部地区代表者会議時　中古ﾎﾞｰﾙ販売 3,400円</t>
    <rPh sb="0" eb="2">
      <t>セイブ</t>
    </rPh>
    <rPh sb="2" eb="4">
      <t>チク</t>
    </rPh>
    <rPh sb="4" eb="7">
      <t>ダイヒョウシャ</t>
    </rPh>
    <rPh sb="7" eb="9">
      <t>カイギ</t>
    </rPh>
    <rPh sb="9" eb="10">
      <t>ジ</t>
    </rPh>
    <rPh sb="11" eb="13">
      <t>チュウコ</t>
    </rPh>
    <rPh sb="17" eb="19">
      <t>ハンバイ</t>
    </rPh>
    <rPh sb="25" eb="26">
      <t>エン</t>
    </rPh>
    <phoneticPr fontId="2"/>
  </si>
  <si>
    <t>　　　鳥取県西部地区ソフトバレーボール連盟　会計監査　早瀬　ちあき（印は会計簿に捺印）</t>
    <rPh sb="3" eb="6">
      <t>トットリケン</t>
    </rPh>
    <rPh sb="6" eb="8">
      <t>セイブ</t>
    </rPh>
    <rPh sb="8" eb="10">
      <t>チク</t>
    </rPh>
    <rPh sb="19" eb="21">
      <t>レンメイ</t>
    </rPh>
    <rPh sb="22" eb="24">
      <t>カイケイ</t>
    </rPh>
    <rPh sb="24" eb="26">
      <t>カンサ</t>
    </rPh>
    <rPh sb="27" eb="29">
      <t>ハヤセ</t>
    </rPh>
    <rPh sb="34" eb="35">
      <t>イン</t>
    </rPh>
    <rPh sb="36" eb="38">
      <t>カイケイ</t>
    </rPh>
    <rPh sb="38" eb="39">
      <t>ボ</t>
    </rPh>
    <rPh sb="40" eb="42">
      <t>ナツイン</t>
    </rPh>
    <phoneticPr fontId="2"/>
  </si>
  <si>
    <t>　　鳥取県西部地区ｿﾌﾄﾊﾞﾚｰ連盟の会計について監査しましたところ、会計諸帳簿、証拠書類</t>
    <rPh sb="2" eb="4">
      <t>トットリ</t>
    </rPh>
    <rPh sb="4" eb="5">
      <t>ケン</t>
    </rPh>
    <rPh sb="5" eb="7">
      <t>セイブ</t>
    </rPh>
    <rPh sb="7" eb="9">
      <t>チク</t>
    </rPh>
    <rPh sb="16" eb="18">
      <t>レンメイ</t>
    </rPh>
    <rPh sb="19" eb="21">
      <t>カイケイ</t>
    </rPh>
    <rPh sb="25" eb="27">
      <t>カンサ</t>
    </rPh>
    <rPh sb="35" eb="37">
      <t>カイケイ</t>
    </rPh>
    <rPh sb="37" eb="38">
      <t>ショ</t>
    </rPh>
    <rPh sb="38" eb="40">
      <t>チョウボ</t>
    </rPh>
    <rPh sb="41" eb="43">
      <t>ショウコ</t>
    </rPh>
    <rPh sb="43" eb="45">
      <t>ショルイ</t>
    </rPh>
    <phoneticPr fontId="2"/>
  </si>
  <si>
    <t>　とも整備されており、適正に処理されていることを認めます。</t>
    <rPh sb="3" eb="5">
      <t>セイビ</t>
    </rPh>
    <rPh sb="11" eb="13">
      <t>テキセイ</t>
    </rPh>
    <rPh sb="14" eb="16">
      <t>ショリ</t>
    </rPh>
    <rPh sb="24" eb="25">
      <t>ミト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</si>
</sst>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Fill="1">
      <alignment vertical="center"/>
    </xf>
    <xf numFmtId="6" fontId="0" fillId="0" borderId="0" xfId="1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38" fontId="5" fillId="0" borderId="1" xfId="2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6" fillId="0" borderId="1" xfId="2" applyFont="1" applyFill="1" applyBorder="1" applyAlignment="1">
      <alignment horizontal="right" vertical="center"/>
    </xf>
    <xf numFmtId="38" fontId="5" fillId="0" borderId="9" xfId="2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9" xfId="0" applyFont="1" applyBorder="1">
      <alignment vertical="center"/>
    </xf>
    <xf numFmtId="38" fontId="5" fillId="0" borderId="9" xfId="2" applyFont="1" applyBorder="1">
      <alignment vertical="center"/>
    </xf>
    <xf numFmtId="38" fontId="5" fillId="0" borderId="13" xfId="2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1" xfId="2" applyFont="1" applyBorder="1">
      <alignment vertical="center"/>
    </xf>
    <xf numFmtId="38" fontId="5" fillId="0" borderId="8" xfId="2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38" fontId="5" fillId="0" borderId="17" xfId="0" applyNumberFormat="1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0" fillId="0" borderId="5" xfId="0" applyFill="1" applyBorder="1">
      <alignment vertical="center"/>
    </xf>
    <xf numFmtId="0" fontId="0" fillId="0" borderId="9" xfId="0" applyFill="1" applyBorder="1">
      <alignment vertical="center"/>
    </xf>
    <xf numFmtId="0" fontId="5" fillId="2" borderId="5" xfId="0" applyFont="1" applyFill="1" applyBorder="1" applyAlignment="1">
      <alignment horizontal="left" vertical="center"/>
    </xf>
    <xf numFmtId="0" fontId="0" fillId="0" borderId="4" xfId="0" applyFill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9" fillId="0" borderId="9" xfId="0" applyFont="1" applyFill="1" applyBorder="1">
      <alignment vertical="center"/>
    </xf>
    <xf numFmtId="0" fontId="5" fillId="0" borderId="1" xfId="0" applyFont="1" applyFill="1" applyBorder="1">
      <alignment vertical="center"/>
    </xf>
    <xf numFmtId="38" fontId="5" fillId="0" borderId="5" xfId="2" applyFont="1" applyFill="1" applyBorder="1" applyAlignment="1">
      <alignment horizontal="right" vertical="center"/>
    </xf>
    <xf numFmtId="38" fontId="5" fillId="0" borderId="9" xfId="2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Fill="1">
      <alignment vertical="center"/>
    </xf>
    <xf numFmtId="6" fontId="5" fillId="0" borderId="0" xfId="1" applyFont="1" applyFill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38" fontId="5" fillId="0" borderId="5" xfId="2" applyFont="1" applyFill="1" applyBorder="1" applyAlignment="1">
      <alignment horizontal="right" vertical="center"/>
    </xf>
    <xf numFmtId="38" fontId="5" fillId="0" borderId="9" xfId="2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8" fontId="5" fillId="0" borderId="4" xfId="2" applyFont="1" applyFill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CCFFCC"/>
      <color rgb="FF66FF99"/>
      <color rgb="FFCCECFF"/>
      <color rgb="FF66CCFF"/>
      <color rgb="FF99CCFF"/>
      <color rgb="FFFFCC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8" zoomScale="85" zoomScaleNormal="85" workbookViewId="0">
      <selection activeCell="A37" sqref="A37:C37"/>
    </sheetView>
  </sheetViews>
  <sheetFormatPr defaultRowHeight="24.95" customHeight="1" x14ac:dyDescent="0.15"/>
  <cols>
    <col min="1" max="1" width="32.625" style="4" customWidth="1"/>
    <col min="2" max="2" width="18.625" style="1" customWidth="1"/>
    <col min="3" max="3" width="42.5" style="3" bestFit="1" customWidth="1"/>
    <col min="4" max="4" width="9" style="1"/>
    <col min="5" max="5" width="9" style="2"/>
    <col min="6" max="16384" width="9" style="1"/>
  </cols>
  <sheetData>
    <row r="1" spans="1:3" ht="24.95" customHeight="1" x14ac:dyDescent="0.15">
      <c r="A1" s="66" t="s">
        <v>46</v>
      </c>
      <c r="B1" s="66"/>
      <c r="C1" s="66"/>
    </row>
    <row r="2" spans="1:3" ht="24.95" customHeight="1" x14ac:dyDescent="0.15">
      <c r="A2" s="5" t="s">
        <v>10</v>
      </c>
    </row>
    <row r="3" spans="1:3" ht="24.95" customHeight="1" x14ac:dyDescent="0.15">
      <c r="A3" s="7" t="s">
        <v>0</v>
      </c>
      <c r="B3" s="7" t="s">
        <v>2</v>
      </c>
      <c r="C3" s="7" t="s">
        <v>3</v>
      </c>
    </row>
    <row r="4" spans="1:3" ht="24.95" customHeight="1" x14ac:dyDescent="0.15">
      <c r="A4" s="6" t="s">
        <v>1</v>
      </c>
      <c r="B4" s="9">
        <v>545414</v>
      </c>
      <c r="C4" s="52" t="s">
        <v>41</v>
      </c>
    </row>
    <row r="5" spans="1:3" ht="24.95" customHeight="1" x14ac:dyDescent="0.15">
      <c r="A5" s="6" t="s">
        <v>4</v>
      </c>
      <c r="B5" s="9">
        <v>62000</v>
      </c>
      <c r="C5" s="39"/>
    </row>
    <row r="6" spans="1:3" ht="24.95" customHeight="1" x14ac:dyDescent="0.15">
      <c r="A6" s="67" t="s">
        <v>53</v>
      </c>
      <c r="B6" s="69">
        <v>9400</v>
      </c>
      <c r="C6" s="50" t="s">
        <v>54</v>
      </c>
    </row>
    <row r="7" spans="1:3" ht="24.95" customHeight="1" x14ac:dyDescent="0.15">
      <c r="A7" s="76"/>
      <c r="B7" s="70"/>
      <c r="C7" s="51" t="s">
        <v>93</v>
      </c>
    </row>
    <row r="8" spans="1:3" ht="24.95" customHeight="1" x14ac:dyDescent="0.15">
      <c r="A8" s="48" t="s">
        <v>49</v>
      </c>
      <c r="B8" s="46">
        <v>1000</v>
      </c>
      <c r="C8" s="50" t="s">
        <v>50</v>
      </c>
    </row>
    <row r="9" spans="1:3" ht="24.95" customHeight="1" x14ac:dyDescent="0.15">
      <c r="A9" s="67" t="s">
        <v>7</v>
      </c>
      <c r="B9" s="69">
        <v>69400</v>
      </c>
      <c r="C9" s="37" t="s">
        <v>39</v>
      </c>
    </row>
    <row r="10" spans="1:3" ht="24.95" customHeight="1" x14ac:dyDescent="0.15">
      <c r="A10" s="74"/>
      <c r="B10" s="75"/>
      <c r="C10" s="40" t="s">
        <v>51</v>
      </c>
    </row>
    <row r="11" spans="1:3" ht="24.95" customHeight="1" x14ac:dyDescent="0.15">
      <c r="A11" s="74"/>
      <c r="B11" s="75"/>
      <c r="C11" s="40" t="s">
        <v>52</v>
      </c>
    </row>
    <row r="12" spans="1:3" ht="24.95" customHeight="1" x14ac:dyDescent="0.15">
      <c r="A12" s="74"/>
      <c r="B12" s="75"/>
      <c r="C12" s="40" t="s">
        <v>55</v>
      </c>
    </row>
    <row r="13" spans="1:3" ht="24.95" customHeight="1" x14ac:dyDescent="0.15">
      <c r="A13" s="68"/>
      <c r="B13" s="70"/>
      <c r="C13" s="38" t="s">
        <v>56</v>
      </c>
    </row>
    <row r="14" spans="1:3" ht="24.95" customHeight="1" x14ac:dyDescent="0.15">
      <c r="A14" s="6" t="s">
        <v>11</v>
      </c>
      <c r="B14" s="9">
        <v>36000</v>
      </c>
      <c r="C14" s="8"/>
    </row>
    <row r="15" spans="1:3" ht="24.95" customHeight="1" x14ac:dyDescent="0.15">
      <c r="A15" s="6" t="s">
        <v>12</v>
      </c>
      <c r="B15" s="9">
        <v>0</v>
      </c>
      <c r="C15" s="6"/>
    </row>
    <row r="16" spans="1:3" ht="24.95" customHeight="1" x14ac:dyDescent="0.15">
      <c r="A16" s="6" t="s">
        <v>13</v>
      </c>
      <c r="B16" s="9">
        <v>0</v>
      </c>
      <c r="C16" s="6"/>
    </row>
    <row r="17" spans="1:3" ht="24.95" customHeight="1" x14ac:dyDescent="0.15">
      <c r="A17" s="6" t="s">
        <v>40</v>
      </c>
      <c r="B17" s="9">
        <v>3</v>
      </c>
      <c r="C17" s="6"/>
    </row>
    <row r="18" spans="1:3" ht="24.95" customHeight="1" x14ac:dyDescent="0.15">
      <c r="A18" s="6" t="s">
        <v>14</v>
      </c>
      <c r="B18" s="9">
        <f>SUM(B4:B17)</f>
        <v>723217</v>
      </c>
      <c r="C18" s="6"/>
    </row>
    <row r="19" spans="1:3" ht="24.95" customHeight="1" x14ac:dyDescent="0.15">
      <c r="A19" s="5" t="s">
        <v>15</v>
      </c>
    </row>
    <row r="20" spans="1:3" ht="24.95" customHeight="1" x14ac:dyDescent="0.15">
      <c r="A20" s="7" t="s">
        <v>0</v>
      </c>
      <c r="B20" s="7" t="s">
        <v>2</v>
      </c>
      <c r="C20" s="7" t="s">
        <v>3</v>
      </c>
    </row>
    <row r="21" spans="1:3" ht="24.95" customHeight="1" x14ac:dyDescent="0.15">
      <c r="A21" s="6" t="s">
        <v>8</v>
      </c>
      <c r="B21" s="11">
        <v>2250</v>
      </c>
      <c r="C21" s="6" t="s">
        <v>9</v>
      </c>
    </row>
    <row r="22" spans="1:3" ht="24.95" customHeight="1" x14ac:dyDescent="0.15">
      <c r="A22" s="6" t="s">
        <v>4</v>
      </c>
      <c r="B22" s="11">
        <v>46000</v>
      </c>
      <c r="C22" s="39" t="s">
        <v>43</v>
      </c>
    </row>
    <row r="23" spans="1:3" ht="24.95" customHeight="1" x14ac:dyDescent="0.15">
      <c r="A23" s="67" t="s">
        <v>7</v>
      </c>
      <c r="B23" s="69">
        <v>53684</v>
      </c>
      <c r="C23" s="37" t="s">
        <v>58</v>
      </c>
    </row>
    <row r="24" spans="1:3" ht="24.95" customHeight="1" x14ac:dyDescent="0.15">
      <c r="A24" s="68"/>
      <c r="B24" s="70"/>
      <c r="C24" s="38" t="s">
        <v>59</v>
      </c>
    </row>
    <row r="25" spans="1:3" ht="24.95" customHeight="1" x14ac:dyDescent="0.15">
      <c r="A25" s="49" t="s">
        <v>57</v>
      </c>
      <c r="B25" s="47">
        <v>1000</v>
      </c>
      <c r="C25" s="38"/>
    </row>
    <row r="26" spans="1:3" ht="24.95" customHeight="1" x14ac:dyDescent="0.15">
      <c r="A26" s="49" t="s">
        <v>60</v>
      </c>
      <c r="B26" s="47">
        <v>756</v>
      </c>
      <c r="C26" s="38"/>
    </row>
    <row r="27" spans="1:3" ht="24.95" customHeight="1" x14ac:dyDescent="0.15">
      <c r="A27" s="6" t="s">
        <v>6</v>
      </c>
      <c r="B27" s="9">
        <v>16344</v>
      </c>
      <c r="C27" s="6"/>
    </row>
    <row r="28" spans="1:3" ht="24.95" customHeight="1" x14ac:dyDescent="0.15">
      <c r="A28" s="67" t="s">
        <v>11</v>
      </c>
      <c r="B28" s="69">
        <v>32630</v>
      </c>
      <c r="C28" s="54" t="s">
        <v>84</v>
      </c>
    </row>
    <row r="29" spans="1:3" ht="24.95" customHeight="1" x14ac:dyDescent="0.15">
      <c r="A29" s="76"/>
      <c r="B29" s="77"/>
      <c r="C29" s="55" t="s">
        <v>85</v>
      </c>
    </row>
    <row r="30" spans="1:3" ht="24.95" customHeight="1" x14ac:dyDescent="0.15">
      <c r="A30" s="56" t="s">
        <v>86</v>
      </c>
      <c r="B30" s="9">
        <v>10776</v>
      </c>
      <c r="C30" s="55" t="s">
        <v>91</v>
      </c>
    </row>
    <row r="31" spans="1:3" ht="24.95" customHeight="1" x14ac:dyDescent="0.15">
      <c r="A31" s="6" t="s">
        <v>17</v>
      </c>
      <c r="B31" s="9">
        <v>0</v>
      </c>
      <c r="C31" s="6"/>
    </row>
    <row r="32" spans="1:3" ht="24.95" customHeight="1" x14ac:dyDescent="0.15">
      <c r="A32" s="6" t="s">
        <v>18</v>
      </c>
      <c r="B32" s="11">
        <v>0</v>
      </c>
      <c r="C32" s="6"/>
    </row>
    <row r="33" spans="1:5" ht="24.95" customHeight="1" x14ac:dyDescent="0.15">
      <c r="A33" s="6" t="s">
        <v>14</v>
      </c>
      <c r="B33" s="9">
        <f>SUM(B21:B32)</f>
        <v>163440</v>
      </c>
      <c r="C33" s="6"/>
    </row>
    <row r="34" spans="1:5" ht="24.95" customHeight="1" x14ac:dyDescent="0.15">
      <c r="A34" s="72" t="s">
        <v>87</v>
      </c>
      <c r="B34" s="72"/>
      <c r="C34" s="72"/>
    </row>
    <row r="35" spans="1:5" ht="24.95" customHeight="1" x14ac:dyDescent="0.15">
      <c r="A35" s="73" t="s">
        <v>88</v>
      </c>
      <c r="B35" s="73"/>
      <c r="C35" s="73"/>
    </row>
    <row r="37" spans="1:5" s="62" customFormat="1" ht="24.95" customHeight="1" x14ac:dyDescent="0.15">
      <c r="A37" s="71" t="s">
        <v>61</v>
      </c>
      <c r="B37" s="71"/>
      <c r="C37" s="71"/>
      <c r="E37" s="63"/>
    </row>
    <row r="38" spans="1:5" ht="24.95" customHeight="1" x14ac:dyDescent="0.15">
      <c r="A38" s="64" t="s">
        <v>95</v>
      </c>
      <c r="B38" s="64"/>
      <c r="C38" s="64"/>
    </row>
    <row r="39" spans="1:5" ht="24.95" customHeight="1" x14ac:dyDescent="0.15">
      <c r="A39" s="64" t="s">
        <v>96</v>
      </c>
      <c r="B39" s="64"/>
      <c r="C39" s="64"/>
    </row>
    <row r="40" spans="1:5" ht="24.95" customHeight="1" x14ac:dyDescent="0.15">
      <c r="A40" s="65" t="s">
        <v>89</v>
      </c>
      <c r="B40" s="65"/>
      <c r="C40" s="10"/>
    </row>
    <row r="41" spans="1:5" ht="24.95" customHeight="1" x14ac:dyDescent="0.15">
      <c r="A41" s="64" t="s">
        <v>94</v>
      </c>
      <c r="B41" s="64"/>
      <c r="C41" s="64"/>
    </row>
  </sheetData>
  <mergeCells count="16">
    <mergeCell ref="A39:C39"/>
    <mergeCell ref="A40:B40"/>
    <mergeCell ref="A41:C41"/>
    <mergeCell ref="A1:C1"/>
    <mergeCell ref="A23:A24"/>
    <mergeCell ref="B23:B24"/>
    <mergeCell ref="A37:C37"/>
    <mergeCell ref="A38:C38"/>
    <mergeCell ref="A34:C34"/>
    <mergeCell ref="A35:C35"/>
    <mergeCell ref="A9:A13"/>
    <mergeCell ref="B9:B13"/>
    <mergeCell ref="A6:A7"/>
    <mergeCell ref="B6:B7"/>
    <mergeCell ref="A28:A29"/>
    <mergeCell ref="B28:B29"/>
  </mergeCells>
  <phoneticPr fontId="2"/>
  <printOptions horizontalCentered="1" verticalCentered="1"/>
  <pageMargins left="0.11811023622047245" right="0.11811023622047245" top="0.19685039370078741" bottom="0.19685039370078741" header="0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0" zoomScaleNormal="70" workbookViewId="0">
      <selection activeCell="N22" sqref="N22"/>
    </sheetView>
  </sheetViews>
  <sheetFormatPr defaultRowHeight="14.25" x14ac:dyDescent="0.15"/>
  <cols>
    <col min="1" max="2" width="4.625" style="13" customWidth="1"/>
    <col min="3" max="3" width="40.5" style="13" bestFit="1" customWidth="1"/>
    <col min="4" max="7" width="10.125" style="13" bestFit="1" customWidth="1"/>
    <col min="8" max="8" width="7.75" style="13" bestFit="1" customWidth="1"/>
    <col min="9" max="16384" width="9" style="13"/>
  </cols>
  <sheetData>
    <row r="1" spans="1:8" ht="24.95" customHeight="1" thickBot="1" x14ac:dyDescent="0.2">
      <c r="A1" s="78" t="s">
        <v>48</v>
      </c>
      <c r="B1" s="78"/>
      <c r="C1" s="78"/>
      <c r="D1" s="78"/>
      <c r="E1" s="78"/>
      <c r="F1" s="78"/>
      <c r="G1" s="78"/>
      <c r="H1" s="78"/>
    </row>
    <row r="2" spans="1:8" ht="24.95" customHeight="1" thickBot="1" x14ac:dyDescent="0.2">
      <c r="A2" s="14" t="s">
        <v>24</v>
      </c>
      <c r="B2" s="15" t="s">
        <v>25</v>
      </c>
      <c r="C2" s="15" t="s">
        <v>26</v>
      </c>
      <c r="D2" s="15" t="s">
        <v>27</v>
      </c>
      <c r="E2" s="15" t="s">
        <v>28</v>
      </c>
      <c r="F2" s="15" t="s">
        <v>29</v>
      </c>
      <c r="G2" s="16" t="s">
        <v>30</v>
      </c>
      <c r="H2" s="17" t="s">
        <v>31</v>
      </c>
    </row>
    <row r="3" spans="1:8" ht="24.95" customHeight="1" x14ac:dyDescent="0.15">
      <c r="A3" s="18"/>
      <c r="B3" s="19"/>
      <c r="C3" s="19" t="s">
        <v>62</v>
      </c>
      <c r="D3" s="41"/>
      <c r="E3" s="20">
        <v>545414</v>
      </c>
      <c r="F3" s="20"/>
      <c r="G3" s="21">
        <f>E3</f>
        <v>545414</v>
      </c>
      <c r="H3" s="22"/>
    </row>
    <row r="4" spans="1:8" ht="24.95" customHeight="1" x14ac:dyDescent="0.15">
      <c r="A4" s="23">
        <v>3</v>
      </c>
      <c r="B4" s="24">
        <v>29</v>
      </c>
      <c r="C4" s="25" t="s">
        <v>32</v>
      </c>
      <c r="D4" s="24"/>
      <c r="E4" s="26">
        <v>60500</v>
      </c>
      <c r="F4" s="26"/>
      <c r="G4" s="27">
        <f>G3+E4-F4</f>
        <v>605914</v>
      </c>
      <c r="H4" s="28"/>
    </row>
    <row r="5" spans="1:8" ht="24.95" customHeight="1" x14ac:dyDescent="0.15">
      <c r="A5" s="23">
        <v>3</v>
      </c>
      <c r="B5" s="24">
        <v>29</v>
      </c>
      <c r="C5" s="25" t="s">
        <v>42</v>
      </c>
      <c r="D5" s="24"/>
      <c r="E5" s="26"/>
      <c r="F5" s="26">
        <v>46000</v>
      </c>
      <c r="G5" s="27">
        <f t="shared" ref="G5:G30" si="0">G4+E5-F5</f>
        <v>559914</v>
      </c>
      <c r="H5" s="28" t="s">
        <v>33</v>
      </c>
    </row>
    <row r="6" spans="1:8" ht="24.95" customHeight="1" x14ac:dyDescent="0.15">
      <c r="A6" s="23">
        <v>3</v>
      </c>
      <c r="B6" s="24">
        <v>29</v>
      </c>
      <c r="C6" s="25" t="s">
        <v>63</v>
      </c>
      <c r="D6" s="24"/>
      <c r="E6" s="26"/>
      <c r="F6" s="26">
        <v>2250</v>
      </c>
      <c r="G6" s="27">
        <f t="shared" si="0"/>
        <v>557664</v>
      </c>
      <c r="H6" s="28" t="s">
        <v>33</v>
      </c>
    </row>
    <row r="7" spans="1:8" ht="24.95" customHeight="1" x14ac:dyDescent="0.15">
      <c r="A7" s="23">
        <v>3</v>
      </c>
      <c r="B7" s="24">
        <v>29</v>
      </c>
      <c r="C7" s="25" t="s">
        <v>64</v>
      </c>
      <c r="D7" s="24"/>
      <c r="E7" s="26">
        <v>3400</v>
      </c>
      <c r="F7" s="26"/>
      <c r="G7" s="27">
        <f t="shared" ref="G7:G13" si="1">G6+E7-F7</f>
        <v>561064</v>
      </c>
      <c r="H7" s="28"/>
    </row>
    <row r="8" spans="1:8" ht="24.95" customHeight="1" x14ac:dyDescent="0.15">
      <c r="A8" s="23">
        <v>4</v>
      </c>
      <c r="B8" s="24">
        <v>7</v>
      </c>
      <c r="C8" s="25" t="s">
        <v>65</v>
      </c>
      <c r="D8" s="24"/>
      <c r="E8" s="26">
        <v>1000</v>
      </c>
      <c r="F8" s="26"/>
      <c r="G8" s="27">
        <f t="shared" si="1"/>
        <v>562064</v>
      </c>
      <c r="H8" s="28"/>
    </row>
    <row r="9" spans="1:8" ht="24.95" customHeight="1" x14ac:dyDescent="0.15">
      <c r="A9" s="23">
        <v>4</v>
      </c>
      <c r="B9" s="24">
        <v>7</v>
      </c>
      <c r="C9" s="25" t="s">
        <v>66</v>
      </c>
      <c r="D9" s="24"/>
      <c r="E9" s="26"/>
      <c r="F9" s="26">
        <v>756</v>
      </c>
      <c r="G9" s="27">
        <f t="shared" si="1"/>
        <v>561308</v>
      </c>
      <c r="H9" s="28"/>
    </row>
    <row r="10" spans="1:8" ht="24.95" customHeight="1" x14ac:dyDescent="0.15">
      <c r="A10" s="23">
        <v>4</v>
      </c>
      <c r="B10" s="24">
        <v>7</v>
      </c>
      <c r="C10" s="25" t="s">
        <v>74</v>
      </c>
      <c r="D10" s="24"/>
      <c r="E10" s="26"/>
      <c r="F10" s="26">
        <v>15000</v>
      </c>
      <c r="G10" s="27">
        <f t="shared" si="1"/>
        <v>546308</v>
      </c>
      <c r="H10" s="28" t="s">
        <v>33</v>
      </c>
    </row>
    <row r="11" spans="1:8" ht="24.95" customHeight="1" x14ac:dyDescent="0.15">
      <c r="A11" s="23">
        <v>5</v>
      </c>
      <c r="B11" s="24">
        <v>2</v>
      </c>
      <c r="C11" s="25" t="s">
        <v>67</v>
      </c>
      <c r="D11" s="24"/>
      <c r="E11" s="26"/>
      <c r="F11" s="26">
        <v>1000</v>
      </c>
      <c r="G11" s="27">
        <f t="shared" si="1"/>
        <v>545308</v>
      </c>
      <c r="H11" s="28" t="s">
        <v>33</v>
      </c>
    </row>
    <row r="12" spans="1:8" ht="24.95" customHeight="1" x14ac:dyDescent="0.15">
      <c r="A12" s="23">
        <v>5</v>
      </c>
      <c r="B12" s="24">
        <v>2</v>
      </c>
      <c r="C12" s="25" t="s">
        <v>73</v>
      </c>
      <c r="D12" s="24"/>
      <c r="E12" s="26">
        <v>6000</v>
      </c>
      <c r="F12" s="26"/>
      <c r="G12" s="27">
        <f t="shared" si="1"/>
        <v>551308</v>
      </c>
      <c r="H12" s="28"/>
    </row>
    <row r="13" spans="1:8" ht="24.95" customHeight="1" x14ac:dyDescent="0.15">
      <c r="A13" s="23">
        <v>5</v>
      </c>
      <c r="B13" s="24">
        <v>7</v>
      </c>
      <c r="C13" s="25" t="s">
        <v>68</v>
      </c>
      <c r="D13" s="24"/>
      <c r="E13" s="26">
        <v>31500</v>
      </c>
      <c r="F13" s="26"/>
      <c r="G13" s="27">
        <f t="shared" si="1"/>
        <v>582808</v>
      </c>
      <c r="H13" s="28"/>
    </row>
    <row r="14" spans="1:8" ht="24.95" customHeight="1" x14ac:dyDescent="0.15">
      <c r="A14" s="23">
        <v>5</v>
      </c>
      <c r="B14" s="24">
        <v>7</v>
      </c>
      <c r="C14" s="25" t="s">
        <v>69</v>
      </c>
      <c r="D14" s="24"/>
      <c r="E14" s="26">
        <v>32500</v>
      </c>
      <c r="F14" s="26"/>
      <c r="G14" s="27">
        <f t="shared" si="0"/>
        <v>615308</v>
      </c>
      <c r="H14" s="28"/>
    </row>
    <row r="15" spans="1:8" ht="24.95" customHeight="1" x14ac:dyDescent="0.15">
      <c r="A15" s="23">
        <v>5</v>
      </c>
      <c r="B15" s="24">
        <v>7</v>
      </c>
      <c r="C15" s="25" t="s">
        <v>70</v>
      </c>
      <c r="D15" s="24"/>
      <c r="E15" s="26"/>
      <c r="F15" s="26">
        <v>30000</v>
      </c>
      <c r="G15" s="27">
        <f t="shared" si="0"/>
        <v>585308</v>
      </c>
      <c r="H15" s="28" t="s">
        <v>34</v>
      </c>
    </row>
    <row r="16" spans="1:8" ht="24.95" customHeight="1" x14ac:dyDescent="0.15">
      <c r="A16" s="23">
        <v>5</v>
      </c>
      <c r="B16" s="24">
        <v>7</v>
      </c>
      <c r="C16" s="25" t="s">
        <v>71</v>
      </c>
      <c r="D16" s="24"/>
      <c r="E16" s="26">
        <v>5000</v>
      </c>
      <c r="F16" s="26"/>
      <c r="G16" s="27">
        <f>G15+E16-F16</f>
        <v>590308</v>
      </c>
      <c r="H16" s="28"/>
    </row>
    <row r="17" spans="1:8" ht="24.95" customHeight="1" x14ac:dyDescent="0.15">
      <c r="A17" s="23">
        <v>5</v>
      </c>
      <c r="B17" s="24">
        <v>7</v>
      </c>
      <c r="C17" s="25" t="s">
        <v>72</v>
      </c>
      <c r="D17" s="24"/>
      <c r="E17" s="26">
        <v>400</v>
      </c>
      <c r="F17" s="26"/>
      <c r="G17" s="27">
        <f>G16+E17-F17</f>
        <v>590708</v>
      </c>
      <c r="H17" s="28"/>
    </row>
    <row r="18" spans="1:8" ht="24.95" customHeight="1" x14ac:dyDescent="0.15">
      <c r="A18" s="23">
        <v>5</v>
      </c>
      <c r="B18" s="24">
        <v>7</v>
      </c>
      <c r="C18" s="25" t="s">
        <v>35</v>
      </c>
      <c r="D18" s="24"/>
      <c r="E18" s="26"/>
      <c r="F18" s="26">
        <v>7500</v>
      </c>
      <c r="G18" s="27">
        <f>G17+E18-F18</f>
        <v>583208</v>
      </c>
      <c r="H18" s="28" t="s">
        <v>33</v>
      </c>
    </row>
    <row r="19" spans="1:8" ht="24.95" customHeight="1" x14ac:dyDescent="0.15">
      <c r="A19" s="23">
        <v>5</v>
      </c>
      <c r="B19" s="24">
        <v>7</v>
      </c>
      <c r="C19" s="25" t="s">
        <v>36</v>
      </c>
      <c r="D19" s="24"/>
      <c r="E19" s="26"/>
      <c r="F19" s="26">
        <v>3630</v>
      </c>
      <c r="G19" s="27">
        <f t="shared" si="0"/>
        <v>579578</v>
      </c>
      <c r="H19" s="28" t="s">
        <v>33</v>
      </c>
    </row>
    <row r="20" spans="1:8" ht="24.95" customHeight="1" x14ac:dyDescent="0.15">
      <c r="A20" s="23">
        <v>5</v>
      </c>
      <c r="B20" s="24">
        <v>7</v>
      </c>
      <c r="C20" s="25" t="s">
        <v>37</v>
      </c>
      <c r="D20" s="24"/>
      <c r="E20" s="26"/>
      <c r="F20" s="26">
        <v>12554</v>
      </c>
      <c r="G20" s="27">
        <f t="shared" si="0"/>
        <v>567024</v>
      </c>
      <c r="H20" s="28" t="s">
        <v>33</v>
      </c>
    </row>
    <row r="21" spans="1:8" ht="24.95" customHeight="1" x14ac:dyDescent="0.15">
      <c r="A21" s="23">
        <v>8</v>
      </c>
      <c r="B21" s="24">
        <v>12</v>
      </c>
      <c r="C21" s="25" t="s">
        <v>38</v>
      </c>
      <c r="D21" s="24"/>
      <c r="E21" s="26">
        <v>1</v>
      </c>
      <c r="F21" s="26"/>
      <c r="G21" s="27">
        <f t="shared" si="0"/>
        <v>567025</v>
      </c>
      <c r="H21" s="28"/>
    </row>
    <row r="22" spans="1:8" ht="24.95" customHeight="1" x14ac:dyDescent="0.15">
      <c r="A22" s="23">
        <v>10</v>
      </c>
      <c r="B22" s="24">
        <v>10</v>
      </c>
      <c r="C22" s="13" t="s">
        <v>76</v>
      </c>
      <c r="D22" s="24"/>
      <c r="E22" s="26"/>
      <c r="F22" s="26">
        <v>1344</v>
      </c>
      <c r="G22" s="27">
        <f t="shared" si="0"/>
        <v>565681</v>
      </c>
      <c r="H22" s="28" t="s">
        <v>33</v>
      </c>
    </row>
    <row r="23" spans="1:8" ht="24.95" customHeight="1" x14ac:dyDescent="0.15">
      <c r="A23" s="23">
        <v>10</v>
      </c>
      <c r="B23" s="24">
        <v>10</v>
      </c>
      <c r="C23" s="25" t="s">
        <v>75</v>
      </c>
      <c r="D23" s="24"/>
      <c r="E23" s="26">
        <v>1500</v>
      </c>
      <c r="F23" s="26"/>
      <c r="G23" s="27">
        <f t="shared" si="0"/>
        <v>567181</v>
      </c>
      <c r="H23" s="28"/>
    </row>
    <row r="24" spans="1:8" ht="24.95" customHeight="1" x14ac:dyDescent="0.15">
      <c r="A24" s="23">
        <v>11</v>
      </c>
      <c r="B24" s="24">
        <v>19</v>
      </c>
      <c r="C24" s="25" t="s">
        <v>77</v>
      </c>
      <c r="D24" s="24"/>
      <c r="E24" s="26">
        <v>36000</v>
      </c>
      <c r="F24" s="26"/>
      <c r="G24" s="27">
        <f t="shared" si="0"/>
        <v>603181</v>
      </c>
      <c r="H24" s="28"/>
    </row>
    <row r="25" spans="1:8" ht="24.95" customHeight="1" x14ac:dyDescent="0.15">
      <c r="A25" s="23">
        <v>11</v>
      </c>
      <c r="B25" s="24">
        <v>19</v>
      </c>
      <c r="C25" s="25" t="s">
        <v>78</v>
      </c>
      <c r="D25" s="24"/>
      <c r="E25" s="26"/>
      <c r="F25" s="26">
        <v>8000</v>
      </c>
      <c r="G25" s="27">
        <f t="shared" si="0"/>
        <v>595181</v>
      </c>
      <c r="H25" s="28" t="s">
        <v>33</v>
      </c>
    </row>
    <row r="26" spans="1:8" ht="24.95" customHeight="1" x14ac:dyDescent="0.15">
      <c r="A26" s="23">
        <v>11</v>
      </c>
      <c r="B26" s="24">
        <v>19</v>
      </c>
      <c r="C26" s="25" t="s">
        <v>79</v>
      </c>
      <c r="D26" s="24"/>
      <c r="E26" s="26"/>
      <c r="F26" s="26">
        <v>5600</v>
      </c>
      <c r="G26" s="27">
        <f t="shared" si="0"/>
        <v>589581</v>
      </c>
      <c r="H26" s="28" t="s">
        <v>33</v>
      </c>
    </row>
    <row r="27" spans="1:8" ht="24.95" customHeight="1" x14ac:dyDescent="0.15">
      <c r="A27" s="23">
        <v>11</v>
      </c>
      <c r="B27" s="24">
        <v>19</v>
      </c>
      <c r="C27" s="25" t="s">
        <v>80</v>
      </c>
      <c r="D27" s="24"/>
      <c r="E27" s="26"/>
      <c r="F27" s="26">
        <v>9440</v>
      </c>
      <c r="G27" s="27">
        <f t="shared" si="0"/>
        <v>580141</v>
      </c>
      <c r="H27" s="28" t="s">
        <v>33</v>
      </c>
    </row>
    <row r="28" spans="1:8" ht="24.95" customHeight="1" x14ac:dyDescent="0.15">
      <c r="A28" s="23">
        <v>11</v>
      </c>
      <c r="B28" s="24">
        <v>19</v>
      </c>
      <c r="C28" s="25" t="s">
        <v>81</v>
      </c>
      <c r="D28" s="24"/>
      <c r="E28" s="26"/>
      <c r="F28" s="26">
        <v>9590</v>
      </c>
      <c r="G28" s="27">
        <f t="shared" si="0"/>
        <v>570551</v>
      </c>
      <c r="H28" s="28" t="s">
        <v>33</v>
      </c>
    </row>
    <row r="29" spans="1:8" ht="24.95" customHeight="1" x14ac:dyDescent="0.15">
      <c r="A29" s="23">
        <v>11</v>
      </c>
      <c r="B29" s="24">
        <v>19</v>
      </c>
      <c r="C29" s="25" t="s">
        <v>82</v>
      </c>
      <c r="D29" s="24"/>
      <c r="E29" s="26"/>
      <c r="F29" s="26">
        <v>10776</v>
      </c>
      <c r="G29" s="27">
        <f t="shared" si="0"/>
        <v>559775</v>
      </c>
      <c r="H29" s="28" t="s">
        <v>33</v>
      </c>
    </row>
    <row r="30" spans="1:8" ht="24.95" customHeight="1" x14ac:dyDescent="0.15">
      <c r="A30" s="23">
        <v>2</v>
      </c>
      <c r="B30" s="24">
        <v>10</v>
      </c>
      <c r="C30" s="25" t="s">
        <v>83</v>
      </c>
      <c r="D30" s="24"/>
      <c r="E30" s="26">
        <v>2</v>
      </c>
      <c r="F30" s="26"/>
      <c r="G30" s="27">
        <f t="shared" si="0"/>
        <v>559777</v>
      </c>
      <c r="H30" s="29"/>
    </row>
    <row r="31" spans="1:8" ht="24.95" customHeight="1" x14ac:dyDescent="0.15">
      <c r="A31" s="23"/>
      <c r="B31" s="24"/>
      <c r="C31" s="25"/>
      <c r="D31" s="24"/>
      <c r="E31" s="26"/>
      <c r="F31" s="26"/>
      <c r="G31" s="27"/>
      <c r="H31" s="29"/>
    </row>
    <row r="32" spans="1:8" ht="24.95" customHeight="1" x14ac:dyDescent="0.15">
      <c r="A32" s="30"/>
      <c r="B32" s="25"/>
      <c r="C32" s="25"/>
      <c r="D32" s="24"/>
      <c r="E32" s="25"/>
      <c r="F32" s="25"/>
      <c r="G32" s="31"/>
      <c r="H32" s="29"/>
    </row>
    <row r="33" spans="1:8" ht="24.95" customHeight="1" x14ac:dyDescent="0.15">
      <c r="A33" s="30"/>
      <c r="B33" s="25"/>
      <c r="C33" s="25"/>
      <c r="D33" s="24"/>
      <c r="E33" s="25"/>
      <c r="F33" s="25"/>
      <c r="G33" s="31"/>
      <c r="H33" s="29"/>
    </row>
    <row r="34" spans="1:8" ht="24.95" customHeight="1" thickBot="1" x14ac:dyDescent="0.2">
      <c r="A34" s="32"/>
      <c r="B34" s="33"/>
      <c r="C34" s="33"/>
      <c r="D34" s="33"/>
      <c r="E34" s="34">
        <f>SUM(E3:E33)</f>
        <v>723217</v>
      </c>
      <c r="F34" s="34">
        <f>SUM(F3:F33)</f>
        <v>163440</v>
      </c>
      <c r="G34" s="35"/>
      <c r="H34" s="36"/>
    </row>
    <row r="35" spans="1:8" ht="24.95" customHeight="1" x14ac:dyDescent="0.15"/>
    <row r="36" spans="1:8" ht="24.95" customHeight="1" x14ac:dyDescent="0.15"/>
    <row r="37" spans="1:8" ht="24.95" customHeight="1" x14ac:dyDescent="0.15"/>
    <row r="38" spans="1:8" ht="24.95" customHeight="1" x14ac:dyDescent="0.15"/>
    <row r="39" spans="1:8" ht="24.95" customHeight="1" x14ac:dyDescent="0.15"/>
    <row r="40" spans="1:8" ht="24.95" customHeight="1" x14ac:dyDescent="0.15"/>
    <row r="41" spans="1:8" ht="24.95" customHeight="1" x14ac:dyDescent="0.15"/>
    <row r="42" spans="1:8" ht="24.95" customHeight="1" x14ac:dyDescent="0.15"/>
  </sheetData>
  <mergeCells count="1">
    <mergeCell ref="A1:H1"/>
  </mergeCells>
  <phoneticPr fontId="2"/>
  <printOptions horizontalCentered="1"/>
  <pageMargins left="0.19685039370078741" right="0.19685039370078741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85" zoomScaleNormal="85" workbookViewId="0">
      <selection activeCell="E11" sqref="E11"/>
    </sheetView>
  </sheetViews>
  <sheetFormatPr defaultRowHeight="24.95" customHeight="1" x14ac:dyDescent="0.15"/>
  <cols>
    <col min="1" max="1" width="32.625" style="4" customWidth="1"/>
    <col min="2" max="2" width="18.625" style="1" customWidth="1"/>
    <col min="3" max="3" width="42.625" style="3" customWidth="1"/>
    <col min="4" max="4" width="9" style="1"/>
    <col min="5" max="6" width="9" style="2"/>
    <col min="7" max="16384" width="9" style="1"/>
  </cols>
  <sheetData>
    <row r="1" spans="1:3" ht="24.95" customHeight="1" x14ac:dyDescent="0.15">
      <c r="A1" s="66" t="s">
        <v>47</v>
      </c>
      <c r="B1" s="66"/>
      <c r="C1" s="66"/>
    </row>
    <row r="2" spans="1:3" ht="24.95" customHeight="1" x14ac:dyDescent="0.15">
      <c r="A2" s="5" t="s">
        <v>10</v>
      </c>
    </row>
    <row r="3" spans="1:3" ht="24.95" customHeight="1" x14ac:dyDescent="0.15">
      <c r="A3" s="7" t="s">
        <v>0</v>
      </c>
      <c r="B3" s="7" t="s">
        <v>2</v>
      </c>
      <c r="C3" s="7" t="s">
        <v>3</v>
      </c>
    </row>
    <row r="4" spans="1:3" ht="24.95" customHeight="1" x14ac:dyDescent="0.15">
      <c r="A4" s="6" t="s">
        <v>1</v>
      </c>
      <c r="B4" s="9">
        <v>559777</v>
      </c>
      <c r="C4" s="6" t="s">
        <v>90</v>
      </c>
    </row>
    <row r="5" spans="1:3" ht="24.95" customHeight="1" x14ac:dyDescent="0.15">
      <c r="A5" s="6" t="s">
        <v>4</v>
      </c>
      <c r="B5" s="9">
        <v>70000</v>
      </c>
      <c r="C5" s="53"/>
    </row>
    <row r="6" spans="1:3" ht="24.95" customHeight="1" x14ac:dyDescent="0.15">
      <c r="A6" s="67" t="s">
        <v>7</v>
      </c>
      <c r="B6" s="69">
        <v>73000</v>
      </c>
      <c r="C6" s="39" t="s">
        <v>5</v>
      </c>
    </row>
    <row r="7" spans="1:3" ht="24.95" customHeight="1" x14ac:dyDescent="0.15">
      <c r="A7" s="74"/>
      <c r="B7" s="75"/>
      <c r="C7" s="42" t="s">
        <v>19</v>
      </c>
    </row>
    <row r="8" spans="1:3" ht="24.95" customHeight="1" x14ac:dyDescent="0.15">
      <c r="A8" s="74"/>
      <c r="B8" s="75"/>
      <c r="C8" s="42" t="s">
        <v>20</v>
      </c>
    </row>
    <row r="9" spans="1:3" ht="24.95" customHeight="1" x14ac:dyDescent="0.15">
      <c r="A9" s="74"/>
      <c r="B9" s="75"/>
      <c r="C9" s="42" t="s">
        <v>21</v>
      </c>
    </row>
    <row r="10" spans="1:3" ht="24.95" customHeight="1" x14ac:dyDescent="0.15">
      <c r="A10" s="68"/>
      <c r="B10" s="70"/>
      <c r="C10" s="43" t="s">
        <v>22</v>
      </c>
    </row>
    <row r="11" spans="1:3" ht="24.95" customHeight="1" x14ac:dyDescent="0.15">
      <c r="A11" s="6" t="s">
        <v>40</v>
      </c>
      <c r="B11" s="9">
        <v>586</v>
      </c>
      <c r="C11" s="6"/>
    </row>
    <row r="12" spans="1:3" ht="24.95" customHeight="1" x14ac:dyDescent="0.15">
      <c r="A12" s="6" t="s">
        <v>14</v>
      </c>
      <c r="B12" s="9">
        <f>SUM(B4:B11)</f>
        <v>703363</v>
      </c>
      <c r="C12" s="6"/>
    </row>
    <row r="13" spans="1:3" ht="24.95" customHeight="1" x14ac:dyDescent="0.15">
      <c r="A13" s="5" t="s">
        <v>15</v>
      </c>
      <c r="C13" s="10"/>
    </row>
    <row r="14" spans="1:3" ht="24.95" customHeight="1" x14ac:dyDescent="0.15">
      <c r="A14" s="7" t="s">
        <v>0</v>
      </c>
      <c r="B14" s="7" t="s">
        <v>2</v>
      </c>
      <c r="C14" s="7" t="s">
        <v>3</v>
      </c>
    </row>
    <row r="15" spans="1:3" ht="24.95" customHeight="1" x14ac:dyDescent="0.15">
      <c r="A15" s="6" t="s">
        <v>8</v>
      </c>
      <c r="B15" s="11">
        <v>3000</v>
      </c>
      <c r="C15" s="39" t="s">
        <v>9</v>
      </c>
    </row>
    <row r="16" spans="1:3" ht="24.95" customHeight="1" x14ac:dyDescent="0.15">
      <c r="A16" s="6" t="s">
        <v>4</v>
      </c>
      <c r="B16" s="11">
        <v>50000</v>
      </c>
      <c r="C16" s="45" t="s">
        <v>43</v>
      </c>
    </row>
    <row r="17" spans="1:6" ht="24.95" customHeight="1" x14ac:dyDescent="0.15">
      <c r="A17" s="6" t="s">
        <v>16</v>
      </c>
      <c r="B17" s="12">
        <v>100000</v>
      </c>
      <c r="C17" s="44" t="s">
        <v>23</v>
      </c>
    </row>
    <row r="18" spans="1:6" ht="24.95" customHeight="1" x14ac:dyDescent="0.15">
      <c r="A18" s="6" t="s">
        <v>6</v>
      </c>
      <c r="B18" s="9">
        <v>50000</v>
      </c>
      <c r="C18" s="6" t="s">
        <v>44</v>
      </c>
    </row>
    <row r="19" spans="1:6" ht="24.95" customHeight="1" x14ac:dyDescent="0.15">
      <c r="A19" s="6" t="s">
        <v>17</v>
      </c>
      <c r="B19" s="9">
        <v>20000</v>
      </c>
      <c r="C19" s="6" t="s">
        <v>45</v>
      </c>
    </row>
    <row r="20" spans="1:6" ht="24.95" customHeight="1" x14ac:dyDescent="0.15">
      <c r="A20" s="6" t="s">
        <v>18</v>
      </c>
      <c r="B20" s="11">
        <v>480363</v>
      </c>
      <c r="C20" s="6"/>
    </row>
    <row r="21" spans="1:6" ht="24.95" customHeight="1" x14ac:dyDescent="0.15">
      <c r="A21" s="6" t="s">
        <v>14</v>
      </c>
      <c r="B21" s="9">
        <f>SUM(B15:B20)</f>
        <v>703363</v>
      </c>
      <c r="C21" s="6"/>
    </row>
    <row r="22" spans="1:6" ht="24.95" customHeight="1" x14ac:dyDescent="0.15">
      <c r="C22" s="10"/>
    </row>
    <row r="23" spans="1:6" ht="24.95" customHeight="1" x14ac:dyDescent="0.15">
      <c r="A23" s="79" t="s">
        <v>92</v>
      </c>
      <c r="B23" s="79"/>
      <c r="C23" s="79"/>
    </row>
    <row r="24" spans="1:6" ht="24.95" customHeight="1" x14ac:dyDescent="0.15">
      <c r="A24" s="1"/>
      <c r="B24" s="60"/>
      <c r="C24" s="60"/>
    </row>
    <row r="25" spans="1:6" ht="24.95" customHeight="1" x14ac:dyDescent="0.15">
      <c r="A25" s="57"/>
      <c r="B25" s="58"/>
      <c r="C25" s="57"/>
      <c r="D25" s="57"/>
      <c r="E25" s="59"/>
      <c r="F25" s="58"/>
    </row>
    <row r="26" spans="1:6" ht="24.95" customHeight="1" x14ac:dyDescent="0.15">
      <c r="A26" s="58"/>
      <c r="B26" s="58"/>
      <c r="C26" s="58"/>
      <c r="D26" s="57"/>
      <c r="E26" s="57"/>
      <c r="F26" s="58"/>
    </row>
    <row r="27" spans="1:6" ht="24.95" customHeight="1" x14ac:dyDescent="0.15">
      <c r="A27" s="57"/>
      <c r="B27" s="57"/>
      <c r="C27" s="61"/>
      <c r="D27" s="57"/>
      <c r="E27" s="57"/>
      <c r="F27" s="57"/>
    </row>
  </sheetData>
  <mergeCells count="4">
    <mergeCell ref="A1:C1"/>
    <mergeCell ref="A6:A10"/>
    <mergeCell ref="B6:B10"/>
    <mergeCell ref="A23:C23"/>
  </mergeCells>
  <phoneticPr fontId="2"/>
  <printOptions horizontalCentered="1"/>
  <pageMargins left="0.51181102362204722" right="0.51181102362204722" top="0.59055118110236227" bottom="0.5905511811023622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会計報告</vt:lpstr>
      <vt:lpstr>Ｈ29会計詳細 </vt:lpstr>
      <vt:lpstr>予算書（案）</vt:lpstr>
      <vt:lpstr>Sheet1</vt:lpstr>
    </vt:vector>
  </TitlesOfParts>
  <Company>高等学校課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</dc:creator>
  <cp:lastModifiedBy>野上清</cp:lastModifiedBy>
  <cp:lastPrinted>2018-03-22T03:17:21Z</cp:lastPrinted>
  <dcterms:created xsi:type="dcterms:W3CDTF">2004-04-06T07:26:08Z</dcterms:created>
  <dcterms:modified xsi:type="dcterms:W3CDTF">2018-03-25T01:12:58Z</dcterms:modified>
</cp:coreProperties>
</file>