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ソフトバレー\０１５県内各種大会・オープン\全国中国予選\令和元年\"/>
    </mc:Choice>
  </mc:AlternateContent>
  <bookViews>
    <workbookView xWindow="0" yWindow="0" windowWidth="28800" windowHeight="12450"/>
  </bookViews>
  <sheets>
    <sheet name="中国予選２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K38" i="1"/>
  <c r="H38" i="1"/>
  <c r="F38" i="1"/>
  <c r="M37" i="1"/>
  <c r="K37" i="1"/>
  <c r="H37" i="1"/>
  <c r="F37" i="1"/>
  <c r="M36" i="1"/>
  <c r="K36" i="1"/>
  <c r="H36" i="1"/>
  <c r="I37" i="1" s="1"/>
  <c r="F36" i="1"/>
  <c r="E37" i="1" s="1"/>
  <c r="G35" i="1" s="1"/>
  <c r="X35" i="1"/>
  <c r="H33" i="1"/>
  <c r="F33" i="1"/>
  <c r="S32" i="1"/>
  <c r="O32" i="1"/>
  <c r="Q30" i="1" s="1"/>
  <c r="H32" i="1"/>
  <c r="F32" i="1"/>
  <c r="H31" i="1"/>
  <c r="I32" i="1" s="1"/>
  <c r="F31" i="1"/>
  <c r="X30" i="1" s="1"/>
  <c r="S27" i="1"/>
  <c r="V25" i="1" s="1"/>
  <c r="O27" i="1"/>
  <c r="T25" i="1" s="1"/>
  <c r="N27" i="1"/>
  <c r="J27" i="1"/>
  <c r="L25" i="1" s="1"/>
  <c r="X25" i="1"/>
  <c r="O24" i="1"/>
  <c r="J24" i="1"/>
  <c r="E24" i="1"/>
  <c r="M17" i="1"/>
  <c r="K17" i="1"/>
  <c r="H17" i="1"/>
  <c r="F17" i="1"/>
  <c r="M16" i="1"/>
  <c r="K16" i="1"/>
  <c r="H16" i="1"/>
  <c r="F16" i="1"/>
  <c r="M15" i="1"/>
  <c r="K15" i="1"/>
  <c r="J16" i="1" s="1"/>
  <c r="H15" i="1"/>
  <c r="I16" i="1" s="1"/>
  <c r="F15" i="1"/>
  <c r="H12" i="1"/>
  <c r="F12" i="1"/>
  <c r="S11" i="1"/>
  <c r="O11" i="1"/>
  <c r="H11" i="1"/>
  <c r="F11" i="1"/>
  <c r="H10" i="1"/>
  <c r="F10" i="1"/>
  <c r="S6" i="1"/>
  <c r="O6" i="1"/>
  <c r="N6" i="1"/>
  <c r="J6" i="1"/>
  <c r="X4" i="1"/>
  <c r="O3" i="1"/>
  <c r="J3" i="1"/>
  <c r="E3" i="1"/>
  <c r="Q4" i="1" l="1"/>
  <c r="N16" i="1"/>
  <c r="V14" i="1" s="1"/>
  <c r="Q25" i="1"/>
  <c r="E32" i="1"/>
  <c r="L4" i="1"/>
  <c r="X9" i="1"/>
  <c r="Q9" i="1"/>
  <c r="E16" i="1"/>
  <c r="G14" i="1" s="1"/>
  <c r="W25" i="1"/>
  <c r="E11" i="1"/>
  <c r="G9" i="1" s="1"/>
  <c r="N37" i="1"/>
  <c r="V35" i="1" s="1"/>
  <c r="W35" i="1"/>
  <c r="G30" i="1"/>
  <c r="T30" i="1"/>
  <c r="T14" i="1"/>
  <c r="L14" i="1"/>
  <c r="W30" i="1"/>
  <c r="V30" i="1"/>
  <c r="V4" i="1"/>
  <c r="X14" i="1"/>
  <c r="J37" i="1"/>
  <c r="T4" i="1"/>
  <c r="W4" i="1"/>
  <c r="I11" i="1"/>
  <c r="T9" i="1" l="1"/>
  <c r="W14" i="1"/>
  <c r="W9" i="1"/>
  <c r="V9" i="1"/>
  <c r="L35" i="1"/>
  <c r="T35" i="1"/>
</calcChain>
</file>

<file path=xl/sharedStrings.xml><?xml version="1.0" encoding="utf-8"?>
<sst xmlns="http://schemas.openxmlformats.org/spreadsheetml/2006/main" count="73" uniqueCount="31">
  <si>
    <t>2019年度中国フェス　鳥取県予選会</t>
    <rPh sb="6" eb="8">
      <t>チュウゴク</t>
    </rPh>
    <rPh sb="17" eb="18">
      <t>カイ</t>
    </rPh>
    <phoneticPr fontId="4"/>
  </si>
  <si>
    <t>【シルバーの部】　</t>
    <rPh sb="6" eb="7">
      <t>ブ</t>
    </rPh>
    <phoneticPr fontId="6"/>
  </si>
  <si>
    <t>チ　ー　ム　名</t>
    <rPh sb="6" eb="7">
      <t>メイ</t>
    </rPh>
    <phoneticPr fontId="4"/>
  </si>
  <si>
    <t>勝　敗</t>
    <rPh sb="0" eb="1">
      <t>カチ</t>
    </rPh>
    <rPh sb="2" eb="3">
      <t>ハイ</t>
    </rPh>
    <phoneticPr fontId="4"/>
  </si>
  <si>
    <t>セット
率</t>
    <rPh sb="4" eb="5">
      <t>リツ</t>
    </rPh>
    <phoneticPr fontId="4"/>
  </si>
  <si>
    <t>ポイント
率</t>
    <rPh sb="5" eb="6">
      <t>リツ</t>
    </rPh>
    <phoneticPr fontId="4"/>
  </si>
  <si>
    <t>順位</t>
    <rPh sb="0" eb="2">
      <t>ジュンイ</t>
    </rPh>
    <phoneticPr fontId="4"/>
  </si>
  <si>
    <t>チャラＢ</t>
    <phoneticPr fontId="4"/>
  </si>
  <si>
    <t>―</t>
    <phoneticPr fontId="4"/>
  </si>
  <si>
    <t>大山カラス天狗</t>
    <rPh sb="0" eb="2">
      <t>ダイセン</t>
    </rPh>
    <rPh sb="5" eb="7">
      <t>テング</t>
    </rPh>
    <phoneticPr fontId="4"/>
  </si>
  <si>
    <t>-</t>
    <phoneticPr fontId="4"/>
  </si>
  <si>
    <t>-</t>
    <phoneticPr fontId="4"/>
  </si>
  <si>
    <t>―</t>
    <phoneticPr fontId="4"/>
  </si>
  <si>
    <t>【スポレクの部】　</t>
    <rPh sb="6" eb="7">
      <t>ブ</t>
    </rPh>
    <phoneticPr fontId="6"/>
  </si>
  <si>
    <t>-</t>
    <phoneticPr fontId="4"/>
  </si>
  <si>
    <t>―</t>
    <phoneticPr fontId="4"/>
  </si>
  <si>
    <t>-</t>
    <phoneticPr fontId="4"/>
  </si>
  <si>
    <t>中国ブロックシルバー（２枠）</t>
    <rPh sb="0" eb="2">
      <t>チュウゴク</t>
    </rPh>
    <rPh sb="12" eb="13">
      <t>ワク</t>
    </rPh>
    <phoneticPr fontId="3"/>
  </si>
  <si>
    <t>中国ブロックスポレク（３枠）</t>
    <rPh sb="0" eb="2">
      <t>チュウゴク</t>
    </rPh>
    <rPh sb="12" eb="13">
      <t>ワク</t>
    </rPh>
    <phoneticPr fontId="3"/>
  </si>
  <si>
    <t>１位</t>
    <rPh sb="1" eb="2">
      <t>イ</t>
    </rPh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</si>
  <si>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</si>
  <si>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</si>
  <si>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大山カラス天狗</t>
    <phoneticPr fontId="3"/>
  </si>
  <si>
    <t>ＯＳＶ</t>
    <phoneticPr fontId="4"/>
  </si>
  <si>
    <t>ＯＳＶ</t>
    <phoneticPr fontId="3"/>
  </si>
  <si>
    <t>エンジョイ</t>
    <phoneticPr fontId="4"/>
  </si>
  <si>
    <t>エンジョイ</t>
    <phoneticPr fontId="3"/>
  </si>
  <si>
    <t>ブレイクタイム</t>
    <phoneticPr fontId="4"/>
  </si>
  <si>
    <t>ブレイクタイム</t>
    <phoneticPr fontId="3"/>
  </si>
  <si>
    <t>Ａ－ＧＡＩＡ</t>
    <phoneticPr fontId="4"/>
  </si>
  <si>
    <t>Ａ－ＧＡＩＡ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</si>
</sst>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>
      <alignment vertical="center"/>
    </xf>
    <xf numFmtId="0" fontId="1" fillId="2" borderId="0" xfId="1" applyFont="1" applyFill="1" applyAlignment="1">
      <alignment vertical="center"/>
    </xf>
    <xf numFmtId="0" fontId="1" fillId="0" borderId="0" xfId="1" applyAlignment="1">
      <alignment vertical="center"/>
    </xf>
    <xf numFmtId="49" fontId="5" fillId="2" borderId="0" xfId="2" applyNumberFormat="1" applyFont="1" applyFill="1" applyAlignment="1" applyProtection="1">
      <alignment vertical="center"/>
    </xf>
    <xf numFmtId="49" fontId="1" fillId="2" borderId="0" xfId="2" applyNumberFormat="1" applyFill="1" applyAlignment="1" applyProtection="1">
      <alignment vertical="center"/>
    </xf>
    <xf numFmtId="0" fontId="1" fillId="2" borderId="0" xfId="2" applyFill="1" applyAlignment="1" applyProtection="1">
      <alignment vertical="center"/>
    </xf>
    <xf numFmtId="0" fontId="1" fillId="0" borderId="0" xfId="2" applyAlignment="1" applyProtection="1">
      <alignment vertical="center"/>
    </xf>
    <xf numFmtId="49" fontId="1" fillId="2" borderId="0" xfId="3" applyNumberFormat="1" applyFill="1" applyAlignment="1">
      <alignment vertical="center"/>
    </xf>
    <xf numFmtId="49" fontId="1" fillId="2" borderId="5" xfId="3" applyNumberFormat="1" applyFont="1" applyFill="1" applyBorder="1" applyAlignment="1">
      <alignment horizontal="center" vertical="center" shrinkToFit="1"/>
    </xf>
    <xf numFmtId="49" fontId="1" fillId="2" borderId="4" xfId="3" applyNumberFormat="1" applyFont="1" applyFill="1" applyBorder="1" applyAlignment="1">
      <alignment horizontal="center" vertical="center" shrinkToFit="1"/>
    </xf>
    <xf numFmtId="49" fontId="1" fillId="2" borderId="6" xfId="3" applyNumberFormat="1" applyFont="1" applyFill="1" applyBorder="1" applyAlignment="1">
      <alignment horizontal="center" vertical="center"/>
    </xf>
    <xf numFmtId="0" fontId="1" fillId="2" borderId="0" xfId="3" applyFont="1" applyFill="1" applyAlignment="1">
      <alignment vertical="center"/>
    </xf>
    <xf numFmtId="0" fontId="1" fillId="0" borderId="0" xfId="3" applyAlignment="1">
      <alignment vertical="center"/>
    </xf>
    <xf numFmtId="49" fontId="8" fillId="2" borderId="11" xfId="3" applyNumberFormat="1" applyFont="1" applyFill="1" applyBorder="1" applyAlignment="1">
      <alignment horizontal="center" vertical="center"/>
    </xf>
    <xf numFmtId="49" fontId="8" fillId="2" borderId="0" xfId="3" applyNumberFormat="1" applyFont="1" applyFill="1" applyBorder="1" applyAlignment="1">
      <alignment horizontal="center" vertical="center"/>
    </xf>
    <xf numFmtId="49" fontId="8" fillId="2" borderId="12" xfId="3" applyNumberFormat="1" applyFont="1" applyFill="1" applyBorder="1" applyAlignment="1">
      <alignment horizontal="center" vertical="center"/>
    </xf>
    <xf numFmtId="49" fontId="8" fillId="4" borderId="11" xfId="3" applyNumberFormat="1" applyFont="1" applyFill="1" applyBorder="1" applyAlignment="1" applyProtection="1">
      <alignment horizontal="center" vertical="center"/>
      <protection locked="0"/>
    </xf>
    <xf numFmtId="49" fontId="8" fillId="4" borderId="12" xfId="3" applyNumberFormat="1" applyFont="1" applyFill="1" applyBorder="1" applyAlignment="1" applyProtection="1">
      <alignment horizontal="center" vertical="center"/>
      <protection locked="0"/>
    </xf>
    <xf numFmtId="56" fontId="1" fillId="0" borderId="0" xfId="3" applyNumberFormat="1" applyAlignment="1">
      <alignment vertical="center"/>
    </xf>
    <xf numFmtId="49" fontId="8" fillId="2" borderId="20" xfId="3" applyNumberFormat="1" applyFont="1" applyFill="1" applyBorder="1" applyAlignment="1">
      <alignment horizontal="center" vertical="center"/>
    </xf>
    <xf numFmtId="49" fontId="8" fillId="2" borderId="16" xfId="3" applyNumberFormat="1" applyFont="1" applyFill="1" applyBorder="1" applyAlignment="1">
      <alignment horizontal="center" vertical="center"/>
    </xf>
    <xf numFmtId="49" fontId="8" fillId="2" borderId="21" xfId="3" applyNumberFormat="1" applyFont="1" applyFill="1" applyBorder="1" applyAlignment="1">
      <alignment horizontal="center" vertical="center"/>
    </xf>
    <xf numFmtId="49" fontId="8" fillId="2" borderId="24" xfId="3" applyNumberFormat="1" applyFont="1" applyFill="1" applyBorder="1" applyAlignment="1" applyProtection="1">
      <alignment horizontal="center" vertical="center"/>
    </xf>
    <xf numFmtId="49" fontId="8" fillId="2" borderId="25" xfId="3" applyNumberFormat="1" applyFont="1" applyFill="1" applyBorder="1" applyAlignment="1" applyProtection="1">
      <alignment horizontal="center" vertical="center"/>
    </xf>
    <xf numFmtId="49" fontId="8" fillId="2" borderId="26" xfId="3" applyNumberFormat="1" applyFont="1" applyFill="1" applyBorder="1" applyAlignment="1" applyProtection="1">
      <alignment horizontal="center" vertical="center"/>
    </xf>
    <xf numFmtId="49" fontId="8" fillId="2" borderId="30" xfId="3" applyNumberFormat="1" applyFont="1" applyFill="1" applyBorder="1" applyAlignment="1">
      <alignment horizontal="center" vertical="center"/>
    </xf>
    <xf numFmtId="49" fontId="8" fillId="2" borderId="25" xfId="3" applyNumberFormat="1" applyFont="1" applyFill="1" applyBorder="1" applyAlignment="1">
      <alignment horizontal="center" vertical="center"/>
    </xf>
    <xf numFmtId="49" fontId="8" fillId="2" borderId="26" xfId="3" applyNumberFormat="1" applyFont="1" applyFill="1" applyBorder="1" applyAlignment="1">
      <alignment horizontal="center" vertical="center"/>
    </xf>
    <xf numFmtId="49" fontId="8" fillId="2" borderId="7" xfId="3" applyNumberFormat="1" applyFont="1" applyFill="1" applyBorder="1" applyAlignment="1" applyProtection="1">
      <alignment horizontal="center" vertical="center"/>
    </xf>
    <xf numFmtId="49" fontId="8" fillId="2" borderId="11" xfId="3" applyNumberFormat="1" applyFont="1" applyFill="1" applyBorder="1" applyAlignment="1" applyProtection="1">
      <alignment horizontal="center" vertical="center"/>
    </xf>
    <xf numFmtId="49" fontId="8" fillId="2" borderId="0" xfId="3" applyNumberFormat="1" applyFont="1" applyFill="1" applyBorder="1" applyAlignment="1" applyProtection="1">
      <alignment horizontal="center" vertical="center"/>
    </xf>
    <xf numFmtId="49" fontId="8" fillId="2" borderId="12" xfId="3" applyNumberFormat="1" applyFont="1" applyFill="1" applyBorder="1" applyAlignment="1" applyProtection="1">
      <alignment horizontal="center" vertical="center"/>
    </xf>
    <xf numFmtId="49" fontId="8" fillId="2" borderId="15" xfId="3" applyNumberFormat="1" applyFont="1" applyFill="1" applyBorder="1" applyAlignment="1" applyProtection="1">
      <alignment horizontal="center" vertical="center"/>
    </xf>
    <xf numFmtId="49" fontId="8" fillId="2" borderId="16" xfId="3" applyNumberFormat="1" applyFont="1" applyFill="1" applyBorder="1" applyAlignment="1" applyProtection="1">
      <alignment horizontal="center" vertical="center"/>
    </xf>
    <xf numFmtId="49" fontId="8" fillId="2" borderId="21" xfId="3" applyNumberFormat="1" applyFont="1" applyFill="1" applyBorder="1" applyAlignment="1" applyProtection="1">
      <alignment horizontal="center" vertical="center"/>
    </xf>
    <xf numFmtId="49" fontId="8" fillId="2" borderId="30" xfId="3" applyNumberFormat="1" applyFont="1" applyFill="1" applyBorder="1" applyAlignment="1" applyProtection="1">
      <alignment horizontal="center" vertical="center"/>
    </xf>
    <xf numFmtId="49" fontId="8" fillId="2" borderId="35" xfId="3" applyNumberFormat="1" applyFont="1" applyFill="1" applyBorder="1" applyAlignment="1" applyProtection="1">
      <alignment horizontal="center" vertical="center"/>
    </xf>
    <xf numFmtId="49" fontId="8" fillId="2" borderId="36" xfId="3" applyNumberFormat="1" applyFont="1" applyFill="1" applyBorder="1" applyAlignment="1" applyProtection="1">
      <alignment horizontal="center" vertical="center"/>
    </xf>
    <xf numFmtId="49" fontId="8" fillId="2" borderId="37" xfId="3" applyNumberFormat="1" applyFont="1" applyFill="1" applyBorder="1" applyAlignment="1" applyProtection="1">
      <alignment horizontal="center" vertical="center"/>
    </xf>
    <xf numFmtId="49" fontId="8" fillId="2" borderId="38" xfId="3" applyNumberFormat="1" applyFont="1" applyFill="1" applyBorder="1" applyAlignment="1" applyProtection="1">
      <alignment horizontal="center" vertical="center"/>
    </xf>
    <xf numFmtId="49" fontId="1" fillId="2" borderId="0" xfId="2" applyNumberFormat="1" applyFont="1" applyFill="1" applyAlignment="1" applyProtection="1">
      <alignment vertical="center"/>
    </xf>
    <xf numFmtId="0" fontId="1" fillId="2" borderId="0" xfId="2" applyFont="1" applyFill="1" applyAlignment="1" applyProtection="1">
      <alignment vertical="center"/>
    </xf>
    <xf numFmtId="0" fontId="1" fillId="3" borderId="0" xfId="2" applyFill="1" applyAlignment="1" applyProtection="1">
      <alignment vertical="center"/>
    </xf>
    <xf numFmtId="0" fontId="1" fillId="3" borderId="0" xfId="2" applyFont="1" applyFill="1" applyAlignment="1" applyProtection="1">
      <alignment vertical="center"/>
    </xf>
    <xf numFmtId="0" fontId="1" fillId="0" borderId="0" xfId="2" applyFont="1" applyAlignment="1" applyProtection="1">
      <alignment vertical="center"/>
    </xf>
    <xf numFmtId="49" fontId="8" fillId="2" borderId="30" xfId="3" applyNumberFormat="1" applyFont="1" applyFill="1" applyBorder="1" applyAlignment="1">
      <alignment horizontal="center" vertical="center"/>
    </xf>
    <xf numFmtId="49" fontId="8" fillId="2" borderId="11" xfId="3" applyNumberFormat="1" applyFont="1" applyFill="1" applyBorder="1" applyAlignment="1">
      <alignment horizontal="center" vertical="center"/>
    </xf>
    <xf numFmtId="49" fontId="8" fillId="2" borderId="38" xfId="3" applyNumberFormat="1" applyFont="1" applyFill="1" applyBorder="1" applyAlignment="1">
      <alignment horizontal="center" vertical="center"/>
    </xf>
    <xf numFmtId="49" fontId="9" fillId="4" borderId="32" xfId="3" applyNumberFormat="1" applyFont="1" applyFill="1" applyBorder="1" applyAlignment="1" applyProtection="1">
      <alignment horizontal="center" vertical="center"/>
      <protection locked="0"/>
    </xf>
    <xf numFmtId="49" fontId="9" fillId="4" borderId="14" xfId="3" applyNumberFormat="1" applyFont="1" applyFill="1" applyBorder="1" applyAlignment="1" applyProtection="1">
      <alignment horizontal="center" vertical="center"/>
      <protection locked="0"/>
    </xf>
    <xf numFmtId="49" fontId="9" fillId="4" borderId="43" xfId="3" applyNumberFormat="1" applyFont="1" applyFill="1" applyBorder="1" applyAlignment="1" applyProtection="1">
      <alignment horizontal="center" vertical="center"/>
      <protection locked="0"/>
    </xf>
    <xf numFmtId="49" fontId="7" fillId="2" borderId="24" xfId="3" applyNumberFormat="1" applyFont="1" applyFill="1" applyBorder="1" applyAlignment="1">
      <alignment horizontal="left" vertical="center" indent="1" shrinkToFit="1"/>
    </xf>
    <xf numFmtId="49" fontId="7" fillId="2" borderId="25" xfId="3" applyNumberFormat="1" applyFont="1" applyFill="1" applyBorder="1" applyAlignment="1">
      <alignment horizontal="left" vertical="center" indent="1" shrinkToFit="1"/>
    </xf>
    <xf numFmtId="49" fontId="7" fillId="2" borderId="7" xfId="3" applyNumberFormat="1" applyFont="1" applyFill="1" applyBorder="1" applyAlignment="1">
      <alignment horizontal="left" vertical="center" indent="1" shrinkToFit="1"/>
    </xf>
    <xf numFmtId="49" fontId="7" fillId="2" borderId="0" xfId="3" applyNumberFormat="1" applyFont="1" applyFill="1" applyBorder="1" applyAlignment="1">
      <alignment horizontal="left" vertical="center" indent="1" shrinkToFit="1"/>
    </xf>
    <xf numFmtId="49" fontId="7" fillId="2" borderId="35" xfId="3" applyNumberFormat="1" applyFont="1" applyFill="1" applyBorder="1" applyAlignment="1">
      <alignment horizontal="left" vertical="center" indent="1" shrinkToFit="1"/>
    </xf>
    <xf numFmtId="49" fontId="7" fillId="2" borderId="36" xfId="3" applyNumberFormat="1" applyFont="1" applyFill="1" applyBorder="1" applyAlignment="1">
      <alignment horizontal="left" vertical="center" indent="1" shrinkToFit="1"/>
    </xf>
    <xf numFmtId="49" fontId="8" fillId="2" borderId="27" xfId="3" applyNumberFormat="1" applyFont="1" applyFill="1" applyBorder="1" applyAlignment="1">
      <alignment horizontal="center" vertical="center"/>
    </xf>
    <xf numFmtId="49" fontId="8" fillId="2" borderId="28" xfId="3" applyNumberFormat="1" applyFont="1" applyFill="1" applyBorder="1" applyAlignment="1">
      <alignment horizontal="center" vertical="center"/>
    </xf>
    <xf numFmtId="49" fontId="8" fillId="2" borderId="29" xfId="3" applyNumberFormat="1" applyFont="1" applyFill="1" applyBorder="1" applyAlignment="1">
      <alignment horizontal="center" vertical="center"/>
    </xf>
    <xf numFmtId="49" fontId="8" fillId="2" borderId="33" xfId="3" applyNumberFormat="1" applyFont="1" applyFill="1" applyBorder="1" applyAlignment="1">
      <alignment horizontal="center" vertical="center"/>
    </xf>
    <xf numFmtId="49" fontId="8" fillId="2" borderId="9" xfId="3" applyNumberFormat="1" applyFont="1" applyFill="1" applyBorder="1" applyAlignment="1">
      <alignment horizontal="center" vertical="center"/>
    </xf>
    <xf numFmtId="49" fontId="8" fillId="2" borderId="10" xfId="3" applyNumberFormat="1" applyFont="1" applyFill="1" applyBorder="1" applyAlignment="1">
      <alignment horizontal="center" vertical="center"/>
    </xf>
    <xf numFmtId="49" fontId="8" fillId="2" borderId="39" xfId="3" applyNumberFormat="1" applyFont="1" applyFill="1" applyBorder="1" applyAlignment="1">
      <alignment horizontal="center" vertical="center"/>
    </xf>
    <xf numFmtId="49" fontId="8" fillId="2" borderId="40" xfId="3" applyNumberFormat="1" applyFont="1" applyFill="1" applyBorder="1" applyAlignment="1">
      <alignment horizontal="center" vertical="center"/>
    </xf>
    <xf numFmtId="49" fontId="8" fillId="2" borderId="41" xfId="3" applyNumberFormat="1" applyFont="1" applyFill="1" applyBorder="1" applyAlignment="1">
      <alignment horizontal="center" vertical="center"/>
    </xf>
    <xf numFmtId="49" fontId="7" fillId="2" borderId="25" xfId="3" applyNumberFormat="1" applyFont="1" applyFill="1" applyBorder="1" applyAlignment="1">
      <alignment horizontal="center" vertical="center"/>
    </xf>
    <xf numFmtId="49" fontId="7" fillId="3" borderId="0" xfId="3" applyNumberFormat="1" applyFont="1" applyFill="1" applyBorder="1" applyAlignment="1">
      <alignment horizontal="center" vertical="center"/>
    </xf>
    <xf numFmtId="49" fontId="7" fillId="2" borderId="36" xfId="3" applyNumberFormat="1" applyFont="1" applyFill="1" applyBorder="1" applyAlignment="1">
      <alignment horizontal="center" vertical="center"/>
    </xf>
    <xf numFmtId="49" fontId="7" fillId="2" borderId="26" xfId="3" applyNumberFormat="1" applyFont="1" applyFill="1" applyBorder="1" applyAlignment="1">
      <alignment horizontal="center" vertical="center"/>
    </xf>
    <xf numFmtId="49" fontId="7" fillId="2" borderId="12" xfId="3" applyNumberFormat="1" applyFont="1" applyFill="1" applyBorder="1" applyAlignment="1">
      <alignment horizontal="center" vertical="center"/>
    </xf>
    <xf numFmtId="49" fontId="7" fillId="2" borderId="37" xfId="3" applyNumberFormat="1" applyFont="1" applyFill="1" applyBorder="1" applyAlignment="1">
      <alignment horizontal="center" vertical="center"/>
    </xf>
    <xf numFmtId="49" fontId="8" fillId="2" borderId="31" xfId="3" applyNumberFormat="1" applyFont="1" applyFill="1" applyBorder="1" applyAlignment="1">
      <alignment horizontal="center" vertical="center"/>
    </xf>
    <xf numFmtId="49" fontId="8" fillId="2" borderId="13" xfId="3" applyNumberFormat="1" applyFont="1" applyFill="1" applyBorder="1" applyAlignment="1">
      <alignment horizontal="center" vertical="center"/>
    </xf>
    <xf numFmtId="49" fontId="8" fillId="2" borderId="42" xfId="3" applyNumberFormat="1" applyFont="1" applyFill="1" applyBorder="1" applyAlignment="1">
      <alignment horizontal="center" vertical="center"/>
    </xf>
    <xf numFmtId="49" fontId="8" fillId="2" borderId="20" xfId="3" applyNumberFormat="1" applyFont="1" applyFill="1" applyBorder="1" applyAlignment="1">
      <alignment horizontal="center" vertical="center"/>
    </xf>
    <xf numFmtId="49" fontId="9" fillId="4" borderId="23" xfId="3" applyNumberFormat="1" applyFont="1" applyFill="1" applyBorder="1" applyAlignment="1" applyProtection="1">
      <alignment horizontal="center" vertical="center"/>
      <protection locked="0"/>
    </xf>
    <xf numFmtId="49" fontId="7" fillId="2" borderId="15" xfId="3" applyNumberFormat="1" applyFont="1" applyFill="1" applyBorder="1" applyAlignment="1">
      <alignment horizontal="left" vertical="center" indent="1" shrinkToFit="1"/>
    </xf>
    <xf numFmtId="49" fontId="7" fillId="2" borderId="16" xfId="3" applyNumberFormat="1" applyFont="1" applyFill="1" applyBorder="1" applyAlignment="1">
      <alignment horizontal="left" vertical="center" indent="1" shrinkToFit="1"/>
    </xf>
    <xf numFmtId="49" fontId="8" fillId="2" borderId="34" xfId="3" applyNumberFormat="1" applyFont="1" applyFill="1" applyBorder="1" applyAlignment="1">
      <alignment horizontal="center" vertical="center"/>
    </xf>
    <xf numFmtId="49" fontId="8" fillId="2" borderId="18" xfId="3" applyNumberFormat="1" applyFont="1" applyFill="1" applyBorder="1" applyAlignment="1">
      <alignment horizontal="center" vertical="center"/>
    </xf>
    <xf numFmtId="49" fontId="8" fillId="2" borderId="19" xfId="3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49" fontId="7" fillId="2" borderId="21" xfId="3" applyNumberFormat="1" applyFont="1" applyFill="1" applyBorder="1" applyAlignment="1">
      <alignment horizontal="center" vertical="center"/>
    </xf>
    <xf numFmtId="49" fontId="8" fillId="2" borderId="22" xfId="3" applyNumberFormat="1" applyFont="1" applyFill="1" applyBorder="1" applyAlignment="1">
      <alignment horizontal="center" vertical="center"/>
    </xf>
    <xf numFmtId="49" fontId="8" fillId="2" borderId="8" xfId="3" applyNumberFormat="1" applyFont="1" applyFill="1" applyBorder="1" applyAlignment="1">
      <alignment horizontal="center" vertical="center"/>
    </xf>
    <xf numFmtId="49" fontId="8" fillId="2" borderId="17" xfId="3" applyNumberFormat="1" applyFont="1" applyFill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/>
    </xf>
    <xf numFmtId="49" fontId="1" fillId="2" borderId="1" xfId="3" applyNumberFormat="1" applyFont="1" applyFill="1" applyBorder="1" applyAlignment="1">
      <alignment horizontal="center" vertical="center" shrinkToFit="1"/>
    </xf>
    <xf numFmtId="49" fontId="1" fillId="2" borderId="2" xfId="3" applyNumberFormat="1" applyFont="1" applyFill="1" applyBorder="1" applyAlignment="1">
      <alignment horizontal="center" vertical="center" shrinkToFit="1"/>
    </xf>
    <xf numFmtId="49" fontId="1" fillId="2" borderId="3" xfId="3" applyNumberFormat="1" applyFont="1" applyFill="1" applyBorder="1" applyAlignment="1">
      <alignment horizontal="center" vertical="center" shrinkToFit="1"/>
    </xf>
    <xf numFmtId="49" fontId="1" fillId="2" borderId="4" xfId="3" applyNumberFormat="1" applyFont="1" applyFill="1" applyBorder="1" applyAlignment="1">
      <alignment horizontal="center" vertical="center" shrinkToFit="1"/>
    </xf>
    <xf numFmtId="49" fontId="1" fillId="2" borderId="3" xfId="3" applyNumberFormat="1" applyFont="1" applyFill="1" applyBorder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1" fillId="2" borderId="48" xfId="2" applyNumberFormat="1" applyFont="1" applyFill="1" applyBorder="1" applyAlignment="1" applyProtection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49" fontId="1" fillId="2" borderId="51" xfId="2" applyNumberFormat="1" applyFont="1" applyFill="1" applyBorder="1" applyAlignment="1" applyProtection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49" fontId="1" fillId="2" borderId="56" xfId="2" applyNumberFormat="1" applyFont="1" applyFill="1" applyBorder="1" applyAlignment="1" applyProtection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9" fontId="1" fillId="2" borderId="44" xfId="2" applyNumberFormat="1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49" fontId="1" fillId="2" borderId="46" xfId="2" applyNumberFormat="1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2" borderId="54" xfId="2" applyNumberFormat="1" applyFont="1" applyFill="1" applyBorder="1" applyAlignment="1" applyProtection="1">
      <alignment horizontal="center" vertical="center"/>
    </xf>
    <xf numFmtId="0" fontId="0" fillId="0" borderId="55" xfId="0" applyBorder="1" applyAlignment="1">
      <alignment horizontal="center" vertical="center"/>
    </xf>
  </cellXfs>
  <cellStyles count="4">
    <cellStyle name="標準" xfId="0" builtinId="0"/>
    <cellStyle name="標準_26年度前期西部地区ナイターリーグ結果入力" xfId="1"/>
    <cellStyle name="標準_H19県スポレク西部予選集計" xfId="3"/>
    <cellStyle name="標準_H19県スポレク西部予選集計_19年度西部地区大会（福米体育館）集計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topLeftCell="A4" workbookViewId="0">
      <selection activeCell="S44" sqref="S44"/>
    </sheetView>
  </sheetViews>
  <sheetFormatPr defaultRowHeight="13.5"/>
  <cols>
    <col min="1" max="1" width="3.625" style="6" customWidth="1"/>
    <col min="2" max="4" width="8.625" style="44" customWidth="1"/>
    <col min="5" max="6" width="3.625" style="44" customWidth="1"/>
    <col min="7" max="7" width="2.625" style="44" customWidth="1"/>
    <col min="8" max="11" width="3.625" style="44" customWidth="1"/>
    <col min="12" max="12" width="2.625" style="44" customWidth="1"/>
    <col min="13" max="16" width="3.625" style="44" customWidth="1"/>
    <col min="17" max="17" width="2.625" style="44" customWidth="1"/>
    <col min="18" max="19" width="3.625" style="44" customWidth="1"/>
    <col min="20" max="20" width="8.625" style="44" customWidth="1"/>
    <col min="21" max="21" width="2.75" style="44" customWidth="1"/>
    <col min="22" max="22" width="8.625" style="44" customWidth="1"/>
    <col min="23" max="23" width="9.75" style="44" customWidth="1"/>
    <col min="24" max="24" width="9.75" style="41" customWidth="1"/>
    <col min="25" max="25" width="8.75" style="41" customWidth="1"/>
    <col min="26" max="26" width="2.375" style="41" customWidth="1"/>
    <col min="27" max="27" width="6" style="41" customWidth="1"/>
    <col min="28" max="28" width="21.375" style="6" customWidth="1"/>
    <col min="29" max="254" width="9" style="6"/>
    <col min="255" max="255" width="3.625" style="6" customWidth="1"/>
    <col min="256" max="258" width="8.625" style="6" customWidth="1"/>
    <col min="259" max="260" width="3.625" style="6" customWidth="1"/>
    <col min="261" max="261" width="2.625" style="6" customWidth="1"/>
    <col min="262" max="265" width="3.625" style="6" customWidth="1"/>
    <col min="266" max="266" width="2.625" style="6" customWidth="1"/>
    <col min="267" max="270" width="3.625" style="6" customWidth="1"/>
    <col min="271" max="271" width="2.625" style="6" customWidth="1"/>
    <col min="272" max="273" width="3.625" style="6" customWidth="1"/>
    <col min="274" max="274" width="8.625" style="6" customWidth="1"/>
    <col min="275" max="275" width="2.75" style="6" customWidth="1"/>
    <col min="276" max="276" width="8.625" style="6" customWidth="1"/>
    <col min="277" max="278" width="9.75" style="6" customWidth="1"/>
    <col min="279" max="279" width="8.75" style="6" customWidth="1"/>
    <col min="280" max="280" width="2.375" style="6" customWidth="1"/>
    <col min="281" max="281" width="6" style="6" customWidth="1"/>
    <col min="282" max="282" width="7.375" style="6" customWidth="1"/>
    <col min="283" max="283" width="38.625" style="6" customWidth="1"/>
    <col min="284" max="284" width="21.375" style="6" customWidth="1"/>
    <col min="285" max="510" width="9" style="6"/>
    <col min="511" max="511" width="3.625" style="6" customWidth="1"/>
    <col min="512" max="514" width="8.625" style="6" customWidth="1"/>
    <col min="515" max="516" width="3.625" style="6" customWidth="1"/>
    <col min="517" max="517" width="2.625" style="6" customWidth="1"/>
    <col min="518" max="521" width="3.625" style="6" customWidth="1"/>
    <col min="522" max="522" width="2.625" style="6" customWidth="1"/>
    <col min="523" max="526" width="3.625" style="6" customWidth="1"/>
    <col min="527" max="527" width="2.625" style="6" customWidth="1"/>
    <col min="528" max="529" width="3.625" style="6" customWidth="1"/>
    <col min="530" max="530" width="8.625" style="6" customWidth="1"/>
    <col min="531" max="531" width="2.75" style="6" customWidth="1"/>
    <col min="532" max="532" width="8.625" style="6" customWidth="1"/>
    <col min="533" max="534" width="9.75" style="6" customWidth="1"/>
    <col min="535" max="535" width="8.75" style="6" customWidth="1"/>
    <col min="536" max="536" width="2.375" style="6" customWidth="1"/>
    <col min="537" max="537" width="6" style="6" customWidth="1"/>
    <col min="538" max="538" width="7.375" style="6" customWidth="1"/>
    <col min="539" max="539" width="38.625" style="6" customWidth="1"/>
    <col min="540" max="540" width="21.375" style="6" customWidth="1"/>
    <col min="541" max="766" width="9" style="6"/>
    <col min="767" max="767" width="3.625" style="6" customWidth="1"/>
    <col min="768" max="770" width="8.625" style="6" customWidth="1"/>
    <col min="771" max="772" width="3.625" style="6" customWidth="1"/>
    <col min="773" max="773" width="2.625" style="6" customWidth="1"/>
    <col min="774" max="777" width="3.625" style="6" customWidth="1"/>
    <col min="778" max="778" width="2.625" style="6" customWidth="1"/>
    <col min="779" max="782" width="3.625" style="6" customWidth="1"/>
    <col min="783" max="783" width="2.625" style="6" customWidth="1"/>
    <col min="784" max="785" width="3.625" style="6" customWidth="1"/>
    <col min="786" max="786" width="8.625" style="6" customWidth="1"/>
    <col min="787" max="787" width="2.75" style="6" customWidth="1"/>
    <col min="788" max="788" width="8.625" style="6" customWidth="1"/>
    <col min="789" max="790" width="9.75" style="6" customWidth="1"/>
    <col min="791" max="791" width="8.75" style="6" customWidth="1"/>
    <col min="792" max="792" width="2.375" style="6" customWidth="1"/>
    <col min="793" max="793" width="6" style="6" customWidth="1"/>
    <col min="794" max="794" width="7.375" style="6" customWidth="1"/>
    <col min="795" max="795" width="38.625" style="6" customWidth="1"/>
    <col min="796" max="796" width="21.375" style="6" customWidth="1"/>
    <col min="797" max="1022" width="9" style="6"/>
    <col min="1023" max="1023" width="3.625" style="6" customWidth="1"/>
    <col min="1024" max="1026" width="8.625" style="6" customWidth="1"/>
    <col min="1027" max="1028" width="3.625" style="6" customWidth="1"/>
    <col min="1029" max="1029" width="2.625" style="6" customWidth="1"/>
    <col min="1030" max="1033" width="3.625" style="6" customWidth="1"/>
    <col min="1034" max="1034" width="2.625" style="6" customWidth="1"/>
    <col min="1035" max="1038" width="3.625" style="6" customWidth="1"/>
    <col min="1039" max="1039" width="2.625" style="6" customWidth="1"/>
    <col min="1040" max="1041" width="3.625" style="6" customWidth="1"/>
    <col min="1042" max="1042" width="8.625" style="6" customWidth="1"/>
    <col min="1043" max="1043" width="2.75" style="6" customWidth="1"/>
    <col min="1044" max="1044" width="8.625" style="6" customWidth="1"/>
    <col min="1045" max="1046" width="9.75" style="6" customWidth="1"/>
    <col min="1047" max="1047" width="8.75" style="6" customWidth="1"/>
    <col min="1048" max="1048" width="2.375" style="6" customWidth="1"/>
    <col min="1049" max="1049" width="6" style="6" customWidth="1"/>
    <col min="1050" max="1050" width="7.375" style="6" customWidth="1"/>
    <col min="1051" max="1051" width="38.625" style="6" customWidth="1"/>
    <col min="1052" max="1052" width="21.375" style="6" customWidth="1"/>
    <col min="1053" max="1278" width="9" style="6"/>
    <col min="1279" max="1279" width="3.625" style="6" customWidth="1"/>
    <col min="1280" max="1282" width="8.625" style="6" customWidth="1"/>
    <col min="1283" max="1284" width="3.625" style="6" customWidth="1"/>
    <col min="1285" max="1285" width="2.625" style="6" customWidth="1"/>
    <col min="1286" max="1289" width="3.625" style="6" customWidth="1"/>
    <col min="1290" max="1290" width="2.625" style="6" customWidth="1"/>
    <col min="1291" max="1294" width="3.625" style="6" customWidth="1"/>
    <col min="1295" max="1295" width="2.625" style="6" customWidth="1"/>
    <col min="1296" max="1297" width="3.625" style="6" customWidth="1"/>
    <col min="1298" max="1298" width="8.625" style="6" customWidth="1"/>
    <col min="1299" max="1299" width="2.75" style="6" customWidth="1"/>
    <col min="1300" max="1300" width="8.625" style="6" customWidth="1"/>
    <col min="1301" max="1302" width="9.75" style="6" customWidth="1"/>
    <col min="1303" max="1303" width="8.75" style="6" customWidth="1"/>
    <col min="1304" max="1304" width="2.375" style="6" customWidth="1"/>
    <col min="1305" max="1305" width="6" style="6" customWidth="1"/>
    <col min="1306" max="1306" width="7.375" style="6" customWidth="1"/>
    <col min="1307" max="1307" width="38.625" style="6" customWidth="1"/>
    <col min="1308" max="1308" width="21.375" style="6" customWidth="1"/>
    <col min="1309" max="1534" width="9" style="6"/>
    <col min="1535" max="1535" width="3.625" style="6" customWidth="1"/>
    <col min="1536" max="1538" width="8.625" style="6" customWidth="1"/>
    <col min="1539" max="1540" width="3.625" style="6" customWidth="1"/>
    <col min="1541" max="1541" width="2.625" style="6" customWidth="1"/>
    <col min="1542" max="1545" width="3.625" style="6" customWidth="1"/>
    <col min="1546" max="1546" width="2.625" style="6" customWidth="1"/>
    <col min="1547" max="1550" width="3.625" style="6" customWidth="1"/>
    <col min="1551" max="1551" width="2.625" style="6" customWidth="1"/>
    <col min="1552" max="1553" width="3.625" style="6" customWidth="1"/>
    <col min="1554" max="1554" width="8.625" style="6" customWidth="1"/>
    <col min="1555" max="1555" width="2.75" style="6" customWidth="1"/>
    <col min="1556" max="1556" width="8.625" style="6" customWidth="1"/>
    <col min="1557" max="1558" width="9.75" style="6" customWidth="1"/>
    <col min="1559" max="1559" width="8.75" style="6" customWidth="1"/>
    <col min="1560" max="1560" width="2.375" style="6" customWidth="1"/>
    <col min="1561" max="1561" width="6" style="6" customWidth="1"/>
    <col min="1562" max="1562" width="7.375" style="6" customWidth="1"/>
    <col min="1563" max="1563" width="38.625" style="6" customWidth="1"/>
    <col min="1564" max="1564" width="21.375" style="6" customWidth="1"/>
    <col min="1565" max="1790" width="9" style="6"/>
    <col min="1791" max="1791" width="3.625" style="6" customWidth="1"/>
    <col min="1792" max="1794" width="8.625" style="6" customWidth="1"/>
    <col min="1795" max="1796" width="3.625" style="6" customWidth="1"/>
    <col min="1797" max="1797" width="2.625" style="6" customWidth="1"/>
    <col min="1798" max="1801" width="3.625" style="6" customWidth="1"/>
    <col min="1802" max="1802" width="2.625" style="6" customWidth="1"/>
    <col min="1803" max="1806" width="3.625" style="6" customWidth="1"/>
    <col min="1807" max="1807" width="2.625" style="6" customWidth="1"/>
    <col min="1808" max="1809" width="3.625" style="6" customWidth="1"/>
    <col min="1810" max="1810" width="8.625" style="6" customWidth="1"/>
    <col min="1811" max="1811" width="2.75" style="6" customWidth="1"/>
    <col min="1812" max="1812" width="8.625" style="6" customWidth="1"/>
    <col min="1813" max="1814" width="9.75" style="6" customWidth="1"/>
    <col min="1815" max="1815" width="8.75" style="6" customWidth="1"/>
    <col min="1816" max="1816" width="2.375" style="6" customWidth="1"/>
    <col min="1817" max="1817" width="6" style="6" customWidth="1"/>
    <col min="1818" max="1818" width="7.375" style="6" customWidth="1"/>
    <col min="1819" max="1819" width="38.625" style="6" customWidth="1"/>
    <col min="1820" max="1820" width="21.375" style="6" customWidth="1"/>
    <col min="1821" max="2046" width="9" style="6"/>
    <col min="2047" max="2047" width="3.625" style="6" customWidth="1"/>
    <col min="2048" max="2050" width="8.625" style="6" customWidth="1"/>
    <col min="2051" max="2052" width="3.625" style="6" customWidth="1"/>
    <col min="2053" max="2053" width="2.625" style="6" customWidth="1"/>
    <col min="2054" max="2057" width="3.625" style="6" customWidth="1"/>
    <col min="2058" max="2058" width="2.625" style="6" customWidth="1"/>
    <col min="2059" max="2062" width="3.625" style="6" customWidth="1"/>
    <col min="2063" max="2063" width="2.625" style="6" customWidth="1"/>
    <col min="2064" max="2065" width="3.625" style="6" customWidth="1"/>
    <col min="2066" max="2066" width="8.625" style="6" customWidth="1"/>
    <col min="2067" max="2067" width="2.75" style="6" customWidth="1"/>
    <col min="2068" max="2068" width="8.625" style="6" customWidth="1"/>
    <col min="2069" max="2070" width="9.75" style="6" customWidth="1"/>
    <col min="2071" max="2071" width="8.75" style="6" customWidth="1"/>
    <col min="2072" max="2072" width="2.375" style="6" customWidth="1"/>
    <col min="2073" max="2073" width="6" style="6" customWidth="1"/>
    <col min="2074" max="2074" width="7.375" style="6" customWidth="1"/>
    <col min="2075" max="2075" width="38.625" style="6" customWidth="1"/>
    <col min="2076" max="2076" width="21.375" style="6" customWidth="1"/>
    <col min="2077" max="2302" width="9" style="6"/>
    <col min="2303" max="2303" width="3.625" style="6" customWidth="1"/>
    <col min="2304" max="2306" width="8.625" style="6" customWidth="1"/>
    <col min="2307" max="2308" width="3.625" style="6" customWidth="1"/>
    <col min="2309" max="2309" width="2.625" style="6" customWidth="1"/>
    <col min="2310" max="2313" width="3.625" style="6" customWidth="1"/>
    <col min="2314" max="2314" width="2.625" style="6" customWidth="1"/>
    <col min="2315" max="2318" width="3.625" style="6" customWidth="1"/>
    <col min="2319" max="2319" width="2.625" style="6" customWidth="1"/>
    <col min="2320" max="2321" width="3.625" style="6" customWidth="1"/>
    <col min="2322" max="2322" width="8.625" style="6" customWidth="1"/>
    <col min="2323" max="2323" width="2.75" style="6" customWidth="1"/>
    <col min="2324" max="2324" width="8.625" style="6" customWidth="1"/>
    <col min="2325" max="2326" width="9.75" style="6" customWidth="1"/>
    <col min="2327" max="2327" width="8.75" style="6" customWidth="1"/>
    <col min="2328" max="2328" width="2.375" style="6" customWidth="1"/>
    <col min="2329" max="2329" width="6" style="6" customWidth="1"/>
    <col min="2330" max="2330" width="7.375" style="6" customWidth="1"/>
    <col min="2331" max="2331" width="38.625" style="6" customWidth="1"/>
    <col min="2332" max="2332" width="21.375" style="6" customWidth="1"/>
    <col min="2333" max="2558" width="9" style="6"/>
    <col min="2559" max="2559" width="3.625" style="6" customWidth="1"/>
    <col min="2560" max="2562" width="8.625" style="6" customWidth="1"/>
    <col min="2563" max="2564" width="3.625" style="6" customWidth="1"/>
    <col min="2565" max="2565" width="2.625" style="6" customWidth="1"/>
    <col min="2566" max="2569" width="3.625" style="6" customWidth="1"/>
    <col min="2570" max="2570" width="2.625" style="6" customWidth="1"/>
    <col min="2571" max="2574" width="3.625" style="6" customWidth="1"/>
    <col min="2575" max="2575" width="2.625" style="6" customWidth="1"/>
    <col min="2576" max="2577" width="3.625" style="6" customWidth="1"/>
    <col min="2578" max="2578" width="8.625" style="6" customWidth="1"/>
    <col min="2579" max="2579" width="2.75" style="6" customWidth="1"/>
    <col min="2580" max="2580" width="8.625" style="6" customWidth="1"/>
    <col min="2581" max="2582" width="9.75" style="6" customWidth="1"/>
    <col min="2583" max="2583" width="8.75" style="6" customWidth="1"/>
    <col min="2584" max="2584" width="2.375" style="6" customWidth="1"/>
    <col min="2585" max="2585" width="6" style="6" customWidth="1"/>
    <col min="2586" max="2586" width="7.375" style="6" customWidth="1"/>
    <col min="2587" max="2587" width="38.625" style="6" customWidth="1"/>
    <col min="2588" max="2588" width="21.375" style="6" customWidth="1"/>
    <col min="2589" max="2814" width="9" style="6"/>
    <col min="2815" max="2815" width="3.625" style="6" customWidth="1"/>
    <col min="2816" max="2818" width="8.625" style="6" customWidth="1"/>
    <col min="2819" max="2820" width="3.625" style="6" customWidth="1"/>
    <col min="2821" max="2821" width="2.625" style="6" customWidth="1"/>
    <col min="2822" max="2825" width="3.625" style="6" customWidth="1"/>
    <col min="2826" max="2826" width="2.625" style="6" customWidth="1"/>
    <col min="2827" max="2830" width="3.625" style="6" customWidth="1"/>
    <col min="2831" max="2831" width="2.625" style="6" customWidth="1"/>
    <col min="2832" max="2833" width="3.625" style="6" customWidth="1"/>
    <col min="2834" max="2834" width="8.625" style="6" customWidth="1"/>
    <col min="2835" max="2835" width="2.75" style="6" customWidth="1"/>
    <col min="2836" max="2836" width="8.625" style="6" customWidth="1"/>
    <col min="2837" max="2838" width="9.75" style="6" customWidth="1"/>
    <col min="2839" max="2839" width="8.75" style="6" customWidth="1"/>
    <col min="2840" max="2840" width="2.375" style="6" customWidth="1"/>
    <col min="2841" max="2841" width="6" style="6" customWidth="1"/>
    <col min="2842" max="2842" width="7.375" style="6" customWidth="1"/>
    <col min="2843" max="2843" width="38.625" style="6" customWidth="1"/>
    <col min="2844" max="2844" width="21.375" style="6" customWidth="1"/>
    <col min="2845" max="3070" width="9" style="6"/>
    <col min="3071" max="3071" width="3.625" style="6" customWidth="1"/>
    <col min="3072" max="3074" width="8.625" style="6" customWidth="1"/>
    <col min="3075" max="3076" width="3.625" style="6" customWidth="1"/>
    <col min="3077" max="3077" width="2.625" style="6" customWidth="1"/>
    <col min="3078" max="3081" width="3.625" style="6" customWidth="1"/>
    <col min="3082" max="3082" width="2.625" style="6" customWidth="1"/>
    <col min="3083" max="3086" width="3.625" style="6" customWidth="1"/>
    <col min="3087" max="3087" width="2.625" style="6" customWidth="1"/>
    <col min="3088" max="3089" width="3.625" style="6" customWidth="1"/>
    <col min="3090" max="3090" width="8.625" style="6" customWidth="1"/>
    <col min="3091" max="3091" width="2.75" style="6" customWidth="1"/>
    <col min="3092" max="3092" width="8.625" style="6" customWidth="1"/>
    <col min="3093" max="3094" width="9.75" style="6" customWidth="1"/>
    <col min="3095" max="3095" width="8.75" style="6" customWidth="1"/>
    <col min="3096" max="3096" width="2.375" style="6" customWidth="1"/>
    <col min="3097" max="3097" width="6" style="6" customWidth="1"/>
    <col min="3098" max="3098" width="7.375" style="6" customWidth="1"/>
    <col min="3099" max="3099" width="38.625" style="6" customWidth="1"/>
    <col min="3100" max="3100" width="21.375" style="6" customWidth="1"/>
    <col min="3101" max="3326" width="9" style="6"/>
    <col min="3327" max="3327" width="3.625" style="6" customWidth="1"/>
    <col min="3328" max="3330" width="8.625" style="6" customWidth="1"/>
    <col min="3331" max="3332" width="3.625" style="6" customWidth="1"/>
    <col min="3333" max="3333" width="2.625" style="6" customWidth="1"/>
    <col min="3334" max="3337" width="3.625" style="6" customWidth="1"/>
    <col min="3338" max="3338" width="2.625" style="6" customWidth="1"/>
    <col min="3339" max="3342" width="3.625" style="6" customWidth="1"/>
    <col min="3343" max="3343" width="2.625" style="6" customWidth="1"/>
    <col min="3344" max="3345" width="3.625" style="6" customWidth="1"/>
    <col min="3346" max="3346" width="8.625" style="6" customWidth="1"/>
    <col min="3347" max="3347" width="2.75" style="6" customWidth="1"/>
    <col min="3348" max="3348" width="8.625" style="6" customWidth="1"/>
    <col min="3349" max="3350" width="9.75" style="6" customWidth="1"/>
    <col min="3351" max="3351" width="8.75" style="6" customWidth="1"/>
    <col min="3352" max="3352" width="2.375" style="6" customWidth="1"/>
    <col min="3353" max="3353" width="6" style="6" customWidth="1"/>
    <col min="3354" max="3354" width="7.375" style="6" customWidth="1"/>
    <col min="3355" max="3355" width="38.625" style="6" customWidth="1"/>
    <col min="3356" max="3356" width="21.375" style="6" customWidth="1"/>
    <col min="3357" max="3582" width="9" style="6"/>
    <col min="3583" max="3583" width="3.625" style="6" customWidth="1"/>
    <col min="3584" max="3586" width="8.625" style="6" customWidth="1"/>
    <col min="3587" max="3588" width="3.625" style="6" customWidth="1"/>
    <col min="3589" max="3589" width="2.625" style="6" customWidth="1"/>
    <col min="3590" max="3593" width="3.625" style="6" customWidth="1"/>
    <col min="3594" max="3594" width="2.625" style="6" customWidth="1"/>
    <col min="3595" max="3598" width="3.625" style="6" customWidth="1"/>
    <col min="3599" max="3599" width="2.625" style="6" customWidth="1"/>
    <col min="3600" max="3601" width="3.625" style="6" customWidth="1"/>
    <col min="3602" max="3602" width="8.625" style="6" customWidth="1"/>
    <col min="3603" max="3603" width="2.75" style="6" customWidth="1"/>
    <col min="3604" max="3604" width="8.625" style="6" customWidth="1"/>
    <col min="3605" max="3606" width="9.75" style="6" customWidth="1"/>
    <col min="3607" max="3607" width="8.75" style="6" customWidth="1"/>
    <col min="3608" max="3608" width="2.375" style="6" customWidth="1"/>
    <col min="3609" max="3609" width="6" style="6" customWidth="1"/>
    <col min="3610" max="3610" width="7.375" style="6" customWidth="1"/>
    <col min="3611" max="3611" width="38.625" style="6" customWidth="1"/>
    <col min="3612" max="3612" width="21.375" style="6" customWidth="1"/>
    <col min="3613" max="3838" width="9" style="6"/>
    <col min="3839" max="3839" width="3.625" style="6" customWidth="1"/>
    <col min="3840" max="3842" width="8.625" style="6" customWidth="1"/>
    <col min="3843" max="3844" width="3.625" style="6" customWidth="1"/>
    <col min="3845" max="3845" width="2.625" style="6" customWidth="1"/>
    <col min="3846" max="3849" width="3.625" style="6" customWidth="1"/>
    <col min="3850" max="3850" width="2.625" style="6" customWidth="1"/>
    <col min="3851" max="3854" width="3.625" style="6" customWidth="1"/>
    <col min="3855" max="3855" width="2.625" style="6" customWidth="1"/>
    <col min="3856" max="3857" width="3.625" style="6" customWidth="1"/>
    <col min="3858" max="3858" width="8.625" style="6" customWidth="1"/>
    <col min="3859" max="3859" width="2.75" style="6" customWidth="1"/>
    <col min="3860" max="3860" width="8.625" style="6" customWidth="1"/>
    <col min="3861" max="3862" width="9.75" style="6" customWidth="1"/>
    <col min="3863" max="3863" width="8.75" style="6" customWidth="1"/>
    <col min="3864" max="3864" width="2.375" style="6" customWidth="1"/>
    <col min="3865" max="3865" width="6" style="6" customWidth="1"/>
    <col min="3866" max="3866" width="7.375" style="6" customWidth="1"/>
    <col min="3867" max="3867" width="38.625" style="6" customWidth="1"/>
    <col min="3868" max="3868" width="21.375" style="6" customWidth="1"/>
    <col min="3869" max="4094" width="9" style="6"/>
    <col min="4095" max="4095" width="3.625" style="6" customWidth="1"/>
    <col min="4096" max="4098" width="8.625" style="6" customWidth="1"/>
    <col min="4099" max="4100" width="3.625" style="6" customWidth="1"/>
    <col min="4101" max="4101" width="2.625" style="6" customWidth="1"/>
    <col min="4102" max="4105" width="3.625" style="6" customWidth="1"/>
    <col min="4106" max="4106" width="2.625" style="6" customWidth="1"/>
    <col min="4107" max="4110" width="3.625" style="6" customWidth="1"/>
    <col min="4111" max="4111" width="2.625" style="6" customWidth="1"/>
    <col min="4112" max="4113" width="3.625" style="6" customWidth="1"/>
    <col min="4114" max="4114" width="8.625" style="6" customWidth="1"/>
    <col min="4115" max="4115" width="2.75" style="6" customWidth="1"/>
    <col min="4116" max="4116" width="8.625" style="6" customWidth="1"/>
    <col min="4117" max="4118" width="9.75" style="6" customWidth="1"/>
    <col min="4119" max="4119" width="8.75" style="6" customWidth="1"/>
    <col min="4120" max="4120" width="2.375" style="6" customWidth="1"/>
    <col min="4121" max="4121" width="6" style="6" customWidth="1"/>
    <col min="4122" max="4122" width="7.375" style="6" customWidth="1"/>
    <col min="4123" max="4123" width="38.625" style="6" customWidth="1"/>
    <col min="4124" max="4124" width="21.375" style="6" customWidth="1"/>
    <col min="4125" max="4350" width="9" style="6"/>
    <col min="4351" max="4351" width="3.625" style="6" customWidth="1"/>
    <col min="4352" max="4354" width="8.625" style="6" customWidth="1"/>
    <col min="4355" max="4356" width="3.625" style="6" customWidth="1"/>
    <col min="4357" max="4357" width="2.625" style="6" customWidth="1"/>
    <col min="4358" max="4361" width="3.625" style="6" customWidth="1"/>
    <col min="4362" max="4362" width="2.625" style="6" customWidth="1"/>
    <col min="4363" max="4366" width="3.625" style="6" customWidth="1"/>
    <col min="4367" max="4367" width="2.625" style="6" customWidth="1"/>
    <col min="4368" max="4369" width="3.625" style="6" customWidth="1"/>
    <col min="4370" max="4370" width="8.625" style="6" customWidth="1"/>
    <col min="4371" max="4371" width="2.75" style="6" customWidth="1"/>
    <col min="4372" max="4372" width="8.625" style="6" customWidth="1"/>
    <col min="4373" max="4374" width="9.75" style="6" customWidth="1"/>
    <col min="4375" max="4375" width="8.75" style="6" customWidth="1"/>
    <col min="4376" max="4376" width="2.375" style="6" customWidth="1"/>
    <col min="4377" max="4377" width="6" style="6" customWidth="1"/>
    <col min="4378" max="4378" width="7.375" style="6" customWidth="1"/>
    <col min="4379" max="4379" width="38.625" style="6" customWidth="1"/>
    <col min="4380" max="4380" width="21.375" style="6" customWidth="1"/>
    <col min="4381" max="4606" width="9" style="6"/>
    <col min="4607" max="4607" width="3.625" style="6" customWidth="1"/>
    <col min="4608" max="4610" width="8.625" style="6" customWidth="1"/>
    <col min="4611" max="4612" width="3.625" style="6" customWidth="1"/>
    <col min="4613" max="4613" width="2.625" style="6" customWidth="1"/>
    <col min="4614" max="4617" width="3.625" style="6" customWidth="1"/>
    <col min="4618" max="4618" width="2.625" style="6" customWidth="1"/>
    <col min="4619" max="4622" width="3.625" style="6" customWidth="1"/>
    <col min="4623" max="4623" width="2.625" style="6" customWidth="1"/>
    <col min="4624" max="4625" width="3.625" style="6" customWidth="1"/>
    <col min="4626" max="4626" width="8.625" style="6" customWidth="1"/>
    <col min="4627" max="4627" width="2.75" style="6" customWidth="1"/>
    <col min="4628" max="4628" width="8.625" style="6" customWidth="1"/>
    <col min="4629" max="4630" width="9.75" style="6" customWidth="1"/>
    <col min="4631" max="4631" width="8.75" style="6" customWidth="1"/>
    <col min="4632" max="4632" width="2.375" style="6" customWidth="1"/>
    <col min="4633" max="4633" width="6" style="6" customWidth="1"/>
    <col min="4634" max="4634" width="7.375" style="6" customWidth="1"/>
    <col min="4635" max="4635" width="38.625" style="6" customWidth="1"/>
    <col min="4636" max="4636" width="21.375" style="6" customWidth="1"/>
    <col min="4637" max="4862" width="9" style="6"/>
    <col min="4863" max="4863" width="3.625" style="6" customWidth="1"/>
    <col min="4864" max="4866" width="8.625" style="6" customWidth="1"/>
    <col min="4867" max="4868" width="3.625" style="6" customWidth="1"/>
    <col min="4869" max="4869" width="2.625" style="6" customWidth="1"/>
    <col min="4870" max="4873" width="3.625" style="6" customWidth="1"/>
    <col min="4874" max="4874" width="2.625" style="6" customWidth="1"/>
    <col min="4875" max="4878" width="3.625" style="6" customWidth="1"/>
    <col min="4879" max="4879" width="2.625" style="6" customWidth="1"/>
    <col min="4880" max="4881" width="3.625" style="6" customWidth="1"/>
    <col min="4882" max="4882" width="8.625" style="6" customWidth="1"/>
    <col min="4883" max="4883" width="2.75" style="6" customWidth="1"/>
    <col min="4884" max="4884" width="8.625" style="6" customWidth="1"/>
    <col min="4885" max="4886" width="9.75" style="6" customWidth="1"/>
    <col min="4887" max="4887" width="8.75" style="6" customWidth="1"/>
    <col min="4888" max="4888" width="2.375" style="6" customWidth="1"/>
    <col min="4889" max="4889" width="6" style="6" customWidth="1"/>
    <col min="4890" max="4890" width="7.375" style="6" customWidth="1"/>
    <col min="4891" max="4891" width="38.625" style="6" customWidth="1"/>
    <col min="4892" max="4892" width="21.375" style="6" customWidth="1"/>
    <col min="4893" max="5118" width="9" style="6"/>
    <col min="5119" max="5119" width="3.625" style="6" customWidth="1"/>
    <col min="5120" max="5122" width="8.625" style="6" customWidth="1"/>
    <col min="5123" max="5124" width="3.625" style="6" customWidth="1"/>
    <col min="5125" max="5125" width="2.625" style="6" customWidth="1"/>
    <col min="5126" max="5129" width="3.625" style="6" customWidth="1"/>
    <col min="5130" max="5130" width="2.625" style="6" customWidth="1"/>
    <col min="5131" max="5134" width="3.625" style="6" customWidth="1"/>
    <col min="5135" max="5135" width="2.625" style="6" customWidth="1"/>
    <col min="5136" max="5137" width="3.625" style="6" customWidth="1"/>
    <col min="5138" max="5138" width="8.625" style="6" customWidth="1"/>
    <col min="5139" max="5139" width="2.75" style="6" customWidth="1"/>
    <col min="5140" max="5140" width="8.625" style="6" customWidth="1"/>
    <col min="5141" max="5142" width="9.75" style="6" customWidth="1"/>
    <col min="5143" max="5143" width="8.75" style="6" customWidth="1"/>
    <col min="5144" max="5144" width="2.375" style="6" customWidth="1"/>
    <col min="5145" max="5145" width="6" style="6" customWidth="1"/>
    <col min="5146" max="5146" width="7.375" style="6" customWidth="1"/>
    <col min="5147" max="5147" width="38.625" style="6" customWidth="1"/>
    <col min="5148" max="5148" width="21.375" style="6" customWidth="1"/>
    <col min="5149" max="5374" width="9" style="6"/>
    <col min="5375" max="5375" width="3.625" style="6" customWidth="1"/>
    <col min="5376" max="5378" width="8.625" style="6" customWidth="1"/>
    <col min="5379" max="5380" width="3.625" style="6" customWidth="1"/>
    <col min="5381" max="5381" width="2.625" style="6" customWidth="1"/>
    <col min="5382" max="5385" width="3.625" style="6" customWidth="1"/>
    <col min="5386" max="5386" width="2.625" style="6" customWidth="1"/>
    <col min="5387" max="5390" width="3.625" style="6" customWidth="1"/>
    <col min="5391" max="5391" width="2.625" style="6" customWidth="1"/>
    <col min="5392" max="5393" width="3.625" style="6" customWidth="1"/>
    <col min="5394" max="5394" width="8.625" style="6" customWidth="1"/>
    <col min="5395" max="5395" width="2.75" style="6" customWidth="1"/>
    <col min="5396" max="5396" width="8.625" style="6" customWidth="1"/>
    <col min="5397" max="5398" width="9.75" style="6" customWidth="1"/>
    <col min="5399" max="5399" width="8.75" style="6" customWidth="1"/>
    <col min="5400" max="5400" width="2.375" style="6" customWidth="1"/>
    <col min="5401" max="5401" width="6" style="6" customWidth="1"/>
    <col min="5402" max="5402" width="7.375" style="6" customWidth="1"/>
    <col min="5403" max="5403" width="38.625" style="6" customWidth="1"/>
    <col min="5404" max="5404" width="21.375" style="6" customWidth="1"/>
    <col min="5405" max="5630" width="9" style="6"/>
    <col min="5631" max="5631" width="3.625" style="6" customWidth="1"/>
    <col min="5632" max="5634" width="8.625" style="6" customWidth="1"/>
    <col min="5635" max="5636" width="3.625" style="6" customWidth="1"/>
    <col min="5637" max="5637" width="2.625" style="6" customWidth="1"/>
    <col min="5638" max="5641" width="3.625" style="6" customWidth="1"/>
    <col min="5642" max="5642" width="2.625" style="6" customWidth="1"/>
    <col min="5643" max="5646" width="3.625" style="6" customWidth="1"/>
    <col min="5647" max="5647" width="2.625" style="6" customWidth="1"/>
    <col min="5648" max="5649" width="3.625" style="6" customWidth="1"/>
    <col min="5650" max="5650" width="8.625" style="6" customWidth="1"/>
    <col min="5651" max="5651" width="2.75" style="6" customWidth="1"/>
    <col min="5652" max="5652" width="8.625" style="6" customWidth="1"/>
    <col min="5653" max="5654" width="9.75" style="6" customWidth="1"/>
    <col min="5655" max="5655" width="8.75" style="6" customWidth="1"/>
    <col min="5656" max="5656" width="2.375" style="6" customWidth="1"/>
    <col min="5657" max="5657" width="6" style="6" customWidth="1"/>
    <col min="5658" max="5658" width="7.375" style="6" customWidth="1"/>
    <col min="5659" max="5659" width="38.625" style="6" customWidth="1"/>
    <col min="5660" max="5660" width="21.375" style="6" customWidth="1"/>
    <col min="5661" max="5886" width="9" style="6"/>
    <col min="5887" max="5887" width="3.625" style="6" customWidth="1"/>
    <col min="5888" max="5890" width="8.625" style="6" customWidth="1"/>
    <col min="5891" max="5892" width="3.625" style="6" customWidth="1"/>
    <col min="5893" max="5893" width="2.625" style="6" customWidth="1"/>
    <col min="5894" max="5897" width="3.625" style="6" customWidth="1"/>
    <col min="5898" max="5898" width="2.625" style="6" customWidth="1"/>
    <col min="5899" max="5902" width="3.625" style="6" customWidth="1"/>
    <col min="5903" max="5903" width="2.625" style="6" customWidth="1"/>
    <col min="5904" max="5905" width="3.625" style="6" customWidth="1"/>
    <col min="5906" max="5906" width="8.625" style="6" customWidth="1"/>
    <col min="5907" max="5907" width="2.75" style="6" customWidth="1"/>
    <col min="5908" max="5908" width="8.625" style="6" customWidth="1"/>
    <col min="5909" max="5910" width="9.75" style="6" customWidth="1"/>
    <col min="5911" max="5911" width="8.75" style="6" customWidth="1"/>
    <col min="5912" max="5912" width="2.375" style="6" customWidth="1"/>
    <col min="5913" max="5913" width="6" style="6" customWidth="1"/>
    <col min="5914" max="5914" width="7.375" style="6" customWidth="1"/>
    <col min="5915" max="5915" width="38.625" style="6" customWidth="1"/>
    <col min="5916" max="5916" width="21.375" style="6" customWidth="1"/>
    <col min="5917" max="6142" width="9" style="6"/>
    <col min="6143" max="6143" width="3.625" style="6" customWidth="1"/>
    <col min="6144" max="6146" width="8.625" style="6" customWidth="1"/>
    <col min="6147" max="6148" width="3.625" style="6" customWidth="1"/>
    <col min="6149" max="6149" width="2.625" style="6" customWidth="1"/>
    <col min="6150" max="6153" width="3.625" style="6" customWidth="1"/>
    <col min="6154" max="6154" width="2.625" style="6" customWidth="1"/>
    <col min="6155" max="6158" width="3.625" style="6" customWidth="1"/>
    <col min="6159" max="6159" width="2.625" style="6" customWidth="1"/>
    <col min="6160" max="6161" width="3.625" style="6" customWidth="1"/>
    <col min="6162" max="6162" width="8.625" style="6" customWidth="1"/>
    <col min="6163" max="6163" width="2.75" style="6" customWidth="1"/>
    <col min="6164" max="6164" width="8.625" style="6" customWidth="1"/>
    <col min="6165" max="6166" width="9.75" style="6" customWidth="1"/>
    <col min="6167" max="6167" width="8.75" style="6" customWidth="1"/>
    <col min="6168" max="6168" width="2.375" style="6" customWidth="1"/>
    <col min="6169" max="6169" width="6" style="6" customWidth="1"/>
    <col min="6170" max="6170" width="7.375" style="6" customWidth="1"/>
    <col min="6171" max="6171" width="38.625" style="6" customWidth="1"/>
    <col min="6172" max="6172" width="21.375" style="6" customWidth="1"/>
    <col min="6173" max="6398" width="9" style="6"/>
    <col min="6399" max="6399" width="3.625" style="6" customWidth="1"/>
    <col min="6400" max="6402" width="8.625" style="6" customWidth="1"/>
    <col min="6403" max="6404" width="3.625" style="6" customWidth="1"/>
    <col min="6405" max="6405" width="2.625" style="6" customWidth="1"/>
    <col min="6406" max="6409" width="3.625" style="6" customWidth="1"/>
    <col min="6410" max="6410" width="2.625" style="6" customWidth="1"/>
    <col min="6411" max="6414" width="3.625" style="6" customWidth="1"/>
    <col min="6415" max="6415" width="2.625" style="6" customWidth="1"/>
    <col min="6416" max="6417" width="3.625" style="6" customWidth="1"/>
    <col min="6418" max="6418" width="8.625" style="6" customWidth="1"/>
    <col min="6419" max="6419" width="2.75" style="6" customWidth="1"/>
    <col min="6420" max="6420" width="8.625" style="6" customWidth="1"/>
    <col min="6421" max="6422" width="9.75" style="6" customWidth="1"/>
    <col min="6423" max="6423" width="8.75" style="6" customWidth="1"/>
    <col min="6424" max="6424" width="2.375" style="6" customWidth="1"/>
    <col min="6425" max="6425" width="6" style="6" customWidth="1"/>
    <col min="6426" max="6426" width="7.375" style="6" customWidth="1"/>
    <col min="6427" max="6427" width="38.625" style="6" customWidth="1"/>
    <col min="6428" max="6428" width="21.375" style="6" customWidth="1"/>
    <col min="6429" max="6654" width="9" style="6"/>
    <col min="6655" max="6655" width="3.625" style="6" customWidth="1"/>
    <col min="6656" max="6658" width="8.625" style="6" customWidth="1"/>
    <col min="6659" max="6660" width="3.625" style="6" customWidth="1"/>
    <col min="6661" max="6661" width="2.625" style="6" customWidth="1"/>
    <col min="6662" max="6665" width="3.625" style="6" customWidth="1"/>
    <col min="6666" max="6666" width="2.625" style="6" customWidth="1"/>
    <col min="6667" max="6670" width="3.625" style="6" customWidth="1"/>
    <col min="6671" max="6671" width="2.625" style="6" customWidth="1"/>
    <col min="6672" max="6673" width="3.625" style="6" customWidth="1"/>
    <col min="6674" max="6674" width="8.625" style="6" customWidth="1"/>
    <col min="6675" max="6675" width="2.75" style="6" customWidth="1"/>
    <col min="6676" max="6676" width="8.625" style="6" customWidth="1"/>
    <col min="6677" max="6678" width="9.75" style="6" customWidth="1"/>
    <col min="6679" max="6679" width="8.75" style="6" customWidth="1"/>
    <col min="6680" max="6680" width="2.375" style="6" customWidth="1"/>
    <col min="6681" max="6681" width="6" style="6" customWidth="1"/>
    <col min="6682" max="6682" width="7.375" style="6" customWidth="1"/>
    <col min="6683" max="6683" width="38.625" style="6" customWidth="1"/>
    <col min="6684" max="6684" width="21.375" style="6" customWidth="1"/>
    <col min="6685" max="6910" width="9" style="6"/>
    <col min="6911" max="6911" width="3.625" style="6" customWidth="1"/>
    <col min="6912" max="6914" width="8.625" style="6" customWidth="1"/>
    <col min="6915" max="6916" width="3.625" style="6" customWidth="1"/>
    <col min="6917" max="6917" width="2.625" style="6" customWidth="1"/>
    <col min="6918" max="6921" width="3.625" style="6" customWidth="1"/>
    <col min="6922" max="6922" width="2.625" style="6" customWidth="1"/>
    <col min="6923" max="6926" width="3.625" style="6" customWidth="1"/>
    <col min="6927" max="6927" width="2.625" style="6" customWidth="1"/>
    <col min="6928" max="6929" width="3.625" style="6" customWidth="1"/>
    <col min="6930" max="6930" width="8.625" style="6" customWidth="1"/>
    <col min="6931" max="6931" width="2.75" style="6" customWidth="1"/>
    <col min="6932" max="6932" width="8.625" style="6" customWidth="1"/>
    <col min="6933" max="6934" width="9.75" style="6" customWidth="1"/>
    <col min="6935" max="6935" width="8.75" style="6" customWidth="1"/>
    <col min="6936" max="6936" width="2.375" style="6" customWidth="1"/>
    <col min="6937" max="6937" width="6" style="6" customWidth="1"/>
    <col min="6938" max="6938" width="7.375" style="6" customWidth="1"/>
    <col min="6939" max="6939" width="38.625" style="6" customWidth="1"/>
    <col min="6940" max="6940" width="21.375" style="6" customWidth="1"/>
    <col min="6941" max="7166" width="9" style="6"/>
    <col min="7167" max="7167" width="3.625" style="6" customWidth="1"/>
    <col min="7168" max="7170" width="8.625" style="6" customWidth="1"/>
    <col min="7171" max="7172" width="3.625" style="6" customWidth="1"/>
    <col min="7173" max="7173" width="2.625" style="6" customWidth="1"/>
    <col min="7174" max="7177" width="3.625" style="6" customWidth="1"/>
    <col min="7178" max="7178" width="2.625" style="6" customWidth="1"/>
    <col min="7179" max="7182" width="3.625" style="6" customWidth="1"/>
    <col min="7183" max="7183" width="2.625" style="6" customWidth="1"/>
    <col min="7184" max="7185" width="3.625" style="6" customWidth="1"/>
    <col min="7186" max="7186" width="8.625" style="6" customWidth="1"/>
    <col min="7187" max="7187" width="2.75" style="6" customWidth="1"/>
    <col min="7188" max="7188" width="8.625" style="6" customWidth="1"/>
    <col min="7189" max="7190" width="9.75" style="6" customWidth="1"/>
    <col min="7191" max="7191" width="8.75" style="6" customWidth="1"/>
    <col min="7192" max="7192" width="2.375" style="6" customWidth="1"/>
    <col min="7193" max="7193" width="6" style="6" customWidth="1"/>
    <col min="7194" max="7194" width="7.375" style="6" customWidth="1"/>
    <col min="7195" max="7195" width="38.625" style="6" customWidth="1"/>
    <col min="7196" max="7196" width="21.375" style="6" customWidth="1"/>
    <col min="7197" max="7422" width="9" style="6"/>
    <col min="7423" max="7423" width="3.625" style="6" customWidth="1"/>
    <col min="7424" max="7426" width="8.625" style="6" customWidth="1"/>
    <col min="7427" max="7428" width="3.625" style="6" customWidth="1"/>
    <col min="7429" max="7429" width="2.625" style="6" customWidth="1"/>
    <col min="7430" max="7433" width="3.625" style="6" customWidth="1"/>
    <col min="7434" max="7434" width="2.625" style="6" customWidth="1"/>
    <col min="7435" max="7438" width="3.625" style="6" customWidth="1"/>
    <col min="7439" max="7439" width="2.625" style="6" customWidth="1"/>
    <col min="7440" max="7441" width="3.625" style="6" customWidth="1"/>
    <col min="7442" max="7442" width="8.625" style="6" customWidth="1"/>
    <col min="7443" max="7443" width="2.75" style="6" customWidth="1"/>
    <col min="7444" max="7444" width="8.625" style="6" customWidth="1"/>
    <col min="7445" max="7446" width="9.75" style="6" customWidth="1"/>
    <col min="7447" max="7447" width="8.75" style="6" customWidth="1"/>
    <col min="7448" max="7448" width="2.375" style="6" customWidth="1"/>
    <col min="7449" max="7449" width="6" style="6" customWidth="1"/>
    <col min="7450" max="7450" width="7.375" style="6" customWidth="1"/>
    <col min="7451" max="7451" width="38.625" style="6" customWidth="1"/>
    <col min="7452" max="7452" width="21.375" style="6" customWidth="1"/>
    <col min="7453" max="7678" width="9" style="6"/>
    <col min="7679" max="7679" width="3.625" style="6" customWidth="1"/>
    <col min="7680" max="7682" width="8.625" style="6" customWidth="1"/>
    <col min="7683" max="7684" width="3.625" style="6" customWidth="1"/>
    <col min="7685" max="7685" width="2.625" style="6" customWidth="1"/>
    <col min="7686" max="7689" width="3.625" style="6" customWidth="1"/>
    <col min="7690" max="7690" width="2.625" style="6" customWidth="1"/>
    <col min="7691" max="7694" width="3.625" style="6" customWidth="1"/>
    <col min="7695" max="7695" width="2.625" style="6" customWidth="1"/>
    <col min="7696" max="7697" width="3.625" style="6" customWidth="1"/>
    <col min="7698" max="7698" width="8.625" style="6" customWidth="1"/>
    <col min="7699" max="7699" width="2.75" style="6" customWidth="1"/>
    <col min="7700" max="7700" width="8.625" style="6" customWidth="1"/>
    <col min="7701" max="7702" width="9.75" style="6" customWidth="1"/>
    <col min="7703" max="7703" width="8.75" style="6" customWidth="1"/>
    <col min="7704" max="7704" width="2.375" style="6" customWidth="1"/>
    <col min="7705" max="7705" width="6" style="6" customWidth="1"/>
    <col min="7706" max="7706" width="7.375" style="6" customWidth="1"/>
    <col min="7707" max="7707" width="38.625" style="6" customWidth="1"/>
    <col min="7708" max="7708" width="21.375" style="6" customWidth="1"/>
    <col min="7709" max="7934" width="9" style="6"/>
    <col min="7935" max="7935" width="3.625" style="6" customWidth="1"/>
    <col min="7936" max="7938" width="8.625" style="6" customWidth="1"/>
    <col min="7939" max="7940" width="3.625" style="6" customWidth="1"/>
    <col min="7941" max="7941" width="2.625" style="6" customWidth="1"/>
    <col min="7942" max="7945" width="3.625" style="6" customWidth="1"/>
    <col min="7946" max="7946" width="2.625" style="6" customWidth="1"/>
    <col min="7947" max="7950" width="3.625" style="6" customWidth="1"/>
    <col min="7951" max="7951" width="2.625" style="6" customWidth="1"/>
    <col min="7952" max="7953" width="3.625" style="6" customWidth="1"/>
    <col min="7954" max="7954" width="8.625" style="6" customWidth="1"/>
    <col min="7955" max="7955" width="2.75" style="6" customWidth="1"/>
    <col min="7956" max="7956" width="8.625" style="6" customWidth="1"/>
    <col min="7957" max="7958" width="9.75" style="6" customWidth="1"/>
    <col min="7959" max="7959" width="8.75" style="6" customWidth="1"/>
    <col min="7960" max="7960" width="2.375" style="6" customWidth="1"/>
    <col min="7961" max="7961" width="6" style="6" customWidth="1"/>
    <col min="7962" max="7962" width="7.375" style="6" customWidth="1"/>
    <col min="7963" max="7963" width="38.625" style="6" customWidth="1"/>
    <col min="7964" max="7964" width="21.375" style="6" customWidth="1"/>
    <col min="7965" max="8190" width="9" style="6"/>
    <col min="8191" max="8191" width="3.625" style="6" customWidth="1"/>
    <col min="8192" max="8194" width="8.625" style="6" customWidth="1"/>
    <col min="8195" max="8196" width="3.625" style="6" customWidth="1"/>
    <col min="8197" max="8197" width="2.625" style="6" customWidth="1"/>
    <col min="8198" max="8201" width="3.625" style="6" customWidth="1"/>
    <col min="8202" max="8202" width="2.625" style="6" customWidth="1"/>
    <col min="8203" max="8206" width="3.625" style="6" customWidth="1"/>
    <col min="8207" max="8207" width="2.625" style="6" customWidth="1"/>
    <col min="8208" max="8209" width="3.625" style="6" customWidth="1"/>
    <col min="8210" max="8210" width="8.625" style="6" customWidth="1"/>
    <col min="8211" max="8211" width="2.75" style="6" customWidth="1"/>
    <col min="8212" max="8212" width="8.625" style="6" customWidth="1"/>
    <col min="8213" max="8214" width="9.75" style="6" customWidth="1"/>
    <col min="8215" max="8215" width="8.75" style="6" customWidth="1"/>
    <col min="8216" max="8216" width="2.375" style="6" customWidth="1"/>
    <col min="8217" max="8217" width="6" style="6" customWidth="1"/>
    <col min="8218" max="8218" width="7.375" style="6" customWidth="1"/>
    <col min="8219" max="8219" width="38.625" style="6" customWidth="1"/>
    <col min="8220" max="8220" width="21.375" style="6" customWidth="1"/>
    <col min="8221" max="8446" width="9" style="6"/>
    <col min="8447" max="8447" width="3.625" style="6" customWidth="1"/>
    <col min="8448" max="8450" width="8.625" style="6" customWidth="1"/>
    <col min="8451" max="8452" width="3.625" style="6" customWidth="1"/>
    <col min="8453" max="8453" width="2.625" style="6" customWidth="1"/>
    <col min="8454" max="8457" width="3.625" style="6" customWidth="1"/>
    <col min="8458" max="8458" width="2.625" style="6" customWidth="1"/>
    <col min="8459" max="8462" width="3.625" style="6" customWidth="1"/>
    <col min="8463" max="8463" width="2.625" style="6" customWidth="1"/>
    <col min="8464" max="8465" width="3.625" style="6" customWidth="1"/>
    <col min="8466" max="8466" width="8.625" style="6" customWidth="1"/>
    <col min="8467" max="8467" width="2.75" style="6" customWidth="1"/>
    <col min="8468" max="8468" width="8.625" style="6" customWidth="1"/>
    <col min="8469" max="8470" width="9.75" style="6" customWidth="1"/>
    <col min="8471" max="8471" width="8.75" style="6" customWidth="1"/>
    <col min="8472" max="8472" width="2.375" style="6" customWidth="1"/>
    <col min="8473" max="8473" width="6" style="6" customWidth="1"/>
    <col min="8474" max="8474" width="7.375" style="6" customWidth="1"/>
    <col min="8475" max="8475" width="38.625" style="6" customWidth="1"/>
    <col min="8476" max="8476" width="21.375" style="6" customWidth="1"/>
    <col min="8477" max="8702" width="9" style="6"/>
    <col min="8703" max="8703" width="3.625" style="6" customWidth="1"/>
    <col min="8704" max="8706" width="8.625" style="6" customWidth="1"/>
    <col min="8707" max="8708" width="3.625" style="6" customWidth="1"/>
    <col min="8709" max="8709" width="2.625" style="6" customWidth="1"/>
    <col min="8710" max="8713" width="3.625" style="6" customWidth="1"/>
    <col min="8714" max="8714" width="2.625" style="6" customWidth="1"/>
    <col min="8715" max="8718" width="3.625" style="6" customWidth="1"/>
    <col min="8719" max="8719" width="2.625" style="6" customWidth="1"/>
    <col min="8720" max="8721" width="3.625" style="6" customWidth="1"/>
    <col min="8722" max="8722" width="8.625" style="6" customWidth="1"/>
    <col min="8723" max="8723" width="2.75" style="6" customWidth="1"/>
    <col min="8724" max="8724" width="8.625" style="6" customWidth="1"/>
    <col min="8725" max="8726" width="9.75" style="6" customWidth="1"/>
    <col min="8727" max="8727" width="8.75" style="6" customWidth="1"/>
    <col min="8728" max="8728" width="2.375" style="6" customWidth="1"/>
    <col min="8729" max="8729" width="6" style="6" customWidth="1"/>
    <col min="8730" max="8730" width="7.375" style="6" customWidth="1"/>
    <col min="8731" max="8731" width="38.625" style="6" customWidth="1"/>
    <col min="8732" max="8732" width="21.375" style="6" customWidth="1"/>
    <col min="8733" max="8958" width="9" style="6"/>
    <col min="8959" max="8959" width="3.625" style="6" customWidth="1"/>
    <col min="8960" max="8962" width="8.625" style="6" customWidth="1"/>
    <col min="8963" max="8964" width="3.625" style="6" customWidth="1"/>
    <col min="8965" max="8965" width="2.625" style="6" customWidth="1"/>
    <col min="8966" max="8969" width="3.625" style="6" customWidth="1"/>
    <col min="8970" max="8970" width="2.625" style="6" customWidth="1"/>
    <col min="8971" max="8974" width="3.625" style="6" customWidth="1"/>
    <col min="8975" max="8975" width="2.625" style="6" customWidth="1"/>
    <col min="8976" max="8977" width="3.625" style="6" customWidth="1"/>
    <col min="8978" max="8978" width="8.625" style="6" customWidth="1"/>
    <col min="8979" max="8979" width="2.75" style="6" customWidth="1"/>
    <col min="8980" max="8980" width="8.625" style="6" customWidth="1"/>
    <col min="8981" max="8982" width="9.75" style="6" customWidth="1"/>
    <col min="8983" max="8983" width="8.75" style="6" customWidth="1"/>
    <col min="8984" max="8984" width="2.375" style="6" customWidth="1"/>
    <col min="8985" max="8985" width="6" style="6" customWidth="1"/>
    <col min="8986" max="8986" width="7.375" style="6" customWidth="1"/>
    <col min="8987" max="8987" width="38.625" style="6" customWidth="1"/>
    <col min="8988" max="8988" width="21.375" style="6" customWidth="1"/>
    <col min="8989" max="9214" width="9" style="6"/>
    <col min="9215" max="9215" width="3.625" style="6" customWidth="1"/>
    <col min="9216" max="9218" width="8.625" style="6" customWidth="1"/>
    <col min="9219" max="9220" width="3.625" style="6" customWidth="1"/>
    <col min="9221" max="9221" width="2.625" style="6" customWidth="1"/>
    <col min="9222" max="9225" width="3.625" style="6" customWidth="1"/>
    <col min="9226" max="9226" width="2.625" style="6" customWidth="1"/>
    <col min="9227" max="9230" width="3.625" style="6" customWidth="1"/>
    <col min="9231" max="9231" width="2.625" style="6" customWidth="1"/>
    <col min="9232" max="9233" width="3.625" style="6" customWidth="1"/>
    <col min="9234" max="9234" width="8.625" style="6" customWidth="1"/>
    <col min="9235" max="9235" width="2.75" style="6" customWidth="1"/>
    <col min="9236" max="9236" width="8.625" style="6" customWidth="1"/>
    <col min="9237" max="9238" width="9.75" style="6" customWidth="1"/>
    <col min="9239" max="9239" width="8.75" style="6" customWidth="1"/>
    <col min="9240" max="9240" width="2.375" style="6" customWidth="1"/>
    <col min="9241" max="9241" width="6" style="6" customWidth="1"/>
    <col min="9242" max="9242" width="7.375" style="6" customWidth="1"/>
    <col min="9243" max="9243" width="38.625" style="6" customWidth="1"/>
    <col min="9244" max="9244" width="21.375" style="6" customWidth="1"/>
    <col min="9245" max="9470" width="9" style="6"/>
    <col min="9471" max="9471" width="3.625" style="6" customWidth="1"/>
    <col min="9472" max="9474" width="8.625" style="6" customWidth="1"/>
    <col min="9475" max="9476" width="3.625" style="6" customWidth="1"/>
    <col min="9477" max="9477" width="2.625" style="6" customWidth="1"/>
    <col min="9478" max="9481" width="3.625" style="6" customWidth="1"/>
    <col min="9482" max="9482" width="2.625" style="6" customWidth="1"/>
    <col min="9483" max="9486" width="3.625" style="6" customWidth="1"/>
    <col min="9487" max="9487" width="2.625" style="6" customWidth="1"/>
    <col min="9488" max="9489" width="3.625" style="6" customWidth="1"/>
    <col min="9490" max="9490" width="8.625" style="6" customWidth="1"/>
    <col min="9491" max="9491" width="2.75" style="6" customWidth="1"/>
    <col min="9492" max="9492" width="8.625" style="6" customWidth="1"/>
    <col min="9493" max="9494" width="9.75" style="6" customWidth="1"/>
    <col min="9495" max="9495" width="8.75" style="6" customWidth="1"/>
    <col min="9496" max="9496" width="2.375" style="6" customWidth="1"/>
    <col min="9497" max="9497" width="6" style="6" customWidth="1"/>
    <col min="9498" max="9498" width="7.375" style="6" customWidth="1"/>
    <col min="9499" max="9499" width="38.625" style="6" customWidth="1"/>
    <col min="9500" max="9500" width="21.375" style="6" customWidth="1"/>
    <col min="9501" max="9726" width="9" style="6"/>
    <col min="9727" max="9727" width="3.625" style="6" customWidth="1"/>
    <col min="9728" max="9730" width="8.625" style="6" customWidth="1"/>
    <col min="9731" max="9732" width="3.625" style="6" customWidth="1"/>
    <col min="9733" max="9733" width="2.625" style="6" customWidth="1"/>
    <col min="9734" max="9737" width="3.625" style="6" customWidth="1"/>
    <col min="9738" max="9738" width="2.625" style="6" customWidth="1"/>
    <col min="9739" max="9742" width="3.625" style="6" customWidth="1"/>
    <col min="9743" max="9743" width="2.625" style="6" customWidth="1"/>
    <col min="9744" max="9745" width="3.625" style="6" customWidth="1"/>
    <col min="9746" max="9746" width="8.625" style="6" customWidth="1"/>
    <col min="9747" max="9747" width="2.75" style="6" customWidth="1"/>
    <col min="9748" max="9748" width="8.625" style="6" customWidth="1"/>
    <col min="9749" max="9750" width="9.75" style="6" customWidth="1"/>
    <col min="9751" max="9751" width="8.75" style="6" customWidth="1"/>
    <col min="9752" max="9752" width="2.375" style="6" customWidth="1"/>
    <col min="9753" max="9753" width="6" style="6" customWidth="1"/>
    <col min="9754" max="9754" width="7.375" style="6" customWidth="1"/>
    <col min="9755" max="9755" width="38.625" style="6" customWidth="1"/>
    <col min="9756" max="9756" width="21.375" style="6" customWidth="1"/>
    <col min="9757" max="9982" width="9" style="6"/>
    <col min="9983" max="9983" width="3.625" style="6" customWidth="1"/>
    <col min="9984" max="9986" width="8.625" style="6" customWidth="1"/>
    <col min="9987" max="9988" width="3.625" style="6" customWidth="1"/>
    <col min="9989" max="9989" width="2.625" style="6" customWidth="1"/>
    <col min="9990" max="9993" width="3.625" style="6" customWidth="1"/>
    <col min="9994" max="9994" width="2.625" style="6" customWidth="1"/>
    <col min="9995" max="9998" width="3.625" style="6" customWidth="1"/>
    <col min="9999" max="9999" width="2.625" style="6" customWidth="1"/>
    <col min="10000" max="10001" width="3.625" style="6" customWidth="1"/>
    <col min="10002" max="10002" width="8.625" style="6" customWidth="1"/>
    <col min="10003" max="10003" width="2.75" style="6" customWidth="1"/>
    <col min="10004" max="10004" width="8.625" style="6" customWidth="1"/>
    <col min="10005" max="10006" width="9.75" style="6" customWidth="1"/>
    <col min="10007" max="10007" width="8.75" style="6" customWidth="1"/>
    <col min="10008" max="10008" width="2.375" style="6" customWidth="1"/>
    <col min="10009" max="10009" width="6" style="6" customWidth="1"/>
    <col min="10010" max="10010" width="7.375" style="6" customWidth="1"/>
    <col min="10011" max="10011" width="38.625" style="6" customWidth="1"/>
    <col min="10012" max="10012" width="21.375" style="6" customWidth="1"/>
    <col min="10013" max="10238" width="9" style="6"/>
    <col min="10239" max="10239" width="3.625" style="6" customWidth="1"/>
    <col min="10240" max="10242" width="8.625" style="6" customWidth="1"/>
    <col min="10243" max="10244" width="3.625" style="6" customWidth="1"/>
    <col min="10245" max="10245" width="2.625" style="6" customWidth="1"/>
    <col min="10246" max="10249" width="3.625" style="6" customWidth="1"/>
    <col min="10250" max="10250" width="2.625" style="6" customWidth="1"/>
    <col min="10251" max="10254" width="3.625" style="6" customWidth="1"/>
    <col min="10255" max="10255" width="2.625" style="6" customWidth="1"/>
    <col min="10256" max="10257" width="3.625" style="6" customWidth="1"/>
    <col min="10258" max="10258" width="8.625" style="6" customWidth="1"/>
    <col min="10259" max="10259" width="2.75" style="6" customWidth="1"/>
    <col min="10260" max="10260" width="8.625" style="6" customWidth="1"/>
    <col min="10261" max="10262" width="9.75" style="6" customWidth="1"/>
    <col min="10263" max="10263" width="8.75" style="6" customWidth="1"/>
    <col min="10264" max="10264" width="2.375" style="6" customWidth="1"/>
    <col min="10265" max="10265" width="6" style="6" customWidth="1"/>
    <col min="10266" max="10266" width="7.375" style="6" customWidth="1"/>
    <col min="10267" max="10267" width="38.625" style="6" customWidth="1"/>
    <col min="10268" max="10268" width="21.375" style="6" customWidth="1"/>
    <col min="10269" max="10494" width="9" style="6"/>
    <col min="10495" max="10495" width="3.625" style="6" customWidth="1"/>
    <col min="10496" max="10498" width="8.625" style="6" customWidth="1"/>
    <col min="10499" max="10500" width="3.625" style="6" customWidth="1"/>
    <col min="10501" max="10501" width="2.625" style="6" customWidth="1"/>
    <col min="10502" max="10505" width="3.625" style="6" customWidth="1"/>
    <col min="10506" max="10506" width="2.625" style="6" customWidth="1"/>
    <col min="10507" max="10510" width="3.625" style="6" customWidth="1"/>
    <col min="10511" max="10511" width="2.625" style="6" customWidth="1"/>
    <col min="10512" max="10513" width="3.625" style="6" customWidth="1"/>
    <col min="10514" max="10514" width="8.625" style="6" customWidth="1"/>
    <col min="10515" max="10515" width="2.75" style="6" customWidth="1"/>
    <col min="10516" max="10516" width="8.625" style="6" customWidth="1"/>
    <col min="10517" max="10518" width="9.75" style="6" customWidth="1"/>
    <col min="10519" max="10519" width="8.75" style="6" customWidth="1"/>
    <col min="10520" max="10520" width="2.375" style="6" customWidth="1"/>
    <col min="10521" max="10521" width="6" style="6" customWidth="1"/>
    <col min="10522" max="10522" width="7.375" style="6" customWidth="1"/>
    <col min="10523" max="10523" width="38.625" style="6" customWidth="1"/>
    <col min="10524" max="10524" width="21.375" style="6" customWidth="1"/>
    <col min="10525" max="10750" width="9" style="6"/>
    <col min="10751" max="10751" width="3.625" style="6" customWidth="1"/>
    <col min="10752" max="10754" width="8.625" style="6" customWidth="1"/>
    <col min="10755" max="10756" width="3.625" style="6" customWidth="1"/>
    <col min="10757" max="10757" width="2.625" style="6" customWidth="1"/>
    <col min="10758" max="10761" width="3.625" style="6" customWidth="1"/>
    <col min="10762" max="10762" width="2.625" style="6" customWidth="1"/>
    <col min="10763" max="10766" width="3.625" style="6" customWidth="1"/>
    <col min="10767" max="10767" width="2.625" style="6" customWidth="1"/>
    <col min="10768" max="10769" width="3.625" style="6" customWidth="1"/>
    <col min="10770" max="10770" width="8.625" style="6" customWidth="1"/>
    <col min="10771" max="10771" width="2.75" style="6" customWidth="1"/>
    <col min="10772" max="10772" width="8.625" style="6" customWidth="1"/>
    <col min="10773" max="10774" width="9.75" style="6" customWidth="1"/>
    <col min="10775" max="10775" width="8.75" style="6" customWidth="1"/>
    <col min="10776" max="10776" width="2.375" style="6" customWidth="1"/>
    <col min="10777" max="10777" width="6" style="6" customWidth="1"/>
    <col min="10778" max="10778" width="7.375" style="6" customWidth="1"/>
    <col min="10779" max="10779" width="38.625" style="6" customWidth="1"/>
    <col min="10780" max="10780" width="21.375" style="6" customWidth="1"/>
    <col min="10781" max="11006" width="9" style="6"/>
    <col min="11007" max="11007" width="3.625" style="6" customWidth="1"/>
    <col min="11008" max="11010" width="8.625" style="6" customWidth="1"/>
    <col min="11011" max="11012" width="3.625" style="6" customWidth="1"/>
    <col min="11013" max="11013" width="2.625" style="6" customWidth="1"/>
    <col min="11014" max="11017" width="3.625" style="6" customWidth="1"/>
    <col min="11018" max="11018" width="2.625" style="6" customWidth="1"/>
    <col min="11019" max="11022" width="3.625" style="6" customWidth="1"/>
    <col min="11023" max="11023" width="2.625" style="6" customWidth="1"/>
    <col min="11024" max="11025" width="3.625" style="6" customWidth="1"/>
    <col min="11026" max="11026" width="8.625" style="6" customWidth="1"/>
    <col min="11027" max="11027" width="2.75" style="6" customWidth="1"/>
    <col min="11028" max="11028" width="8.625" style="6" customWidth="1"/>
    <col min="11029" max="11030" width="9.75" style="6" customWidth="1"/>
    <col min="11031" max="11031" width="8.75" style="6" customWidth="1"/>
    <col min="11032" max="11032" width="2.375" style="6" customWidth="1"/>
    <col min="11033" max="11033" width="6" style="6" customWidth="1"/>
    <col min="11034" max="11034" width="7.375" style="6" customWidth="1"/>
    <col min="11035" max="11035" width="38.625" style="6" customWidth="1"/>
    <col min="11036" max="11036" width="21.375" style="6" customWidth="1"/>
    <col min="11037" max="11262" width="9" style="6"/>
    <col min="11263" max="11263" width="3.625" style="6" customWidth="1"/>
    <col min="11264" max="11266" width="8.625" style="6" customWidth="1"/>
    <col min="11267" max="11268" width="3.625" style="6" customWidth="1"/>
    <col min="11269" max="11269" width="2.625" style="6" customWidth="1"/>
    <col min="11270" max="11273" width="3.625" style="6" customWidth="1"/>
    <col min="11274" max="11274" width="2.625" style="6" customWidth="1"/>
    <col min="11275" max="11278" width="3.625" style="6" customWidth="1"/>
    <col min="11279" max="11279" width="2.625" style="6" customWidth="1"/>
    <col min="11280" max="11281" width="3.625" style="6" customWidth="1"/>
    <col min="11282" max="11282" width="8.625" style="6" customWidth="1"/>
    <col min="11283" max="11283" width="2.75" style="6" customWidth="1"/>
    <col min="11284" max="11284" width="8.625" style="6" customWidth="1"/>
    <col min="11285" max="11286" width="9.75" style="6" customWidth="1"/>
    <col min="11287" max="11287" width="8.75" style="6" customWidth="1"/>
    <col min="11288" max="11288" width="2.375" style="6" customWidth="1"/>
    <col min="11289" max="11289" width="6" style="6" customWidth="1"/>
    <col min="11290" max="11290" width="7.375" style="6" customWidth="1"/>
    <col min="11291" max="11291" width="38.625" style="6" customWidth="1"/>
    <col min="11292" max="11292" width="21.375" style="6" customWidth="1"/>
    <col min="11293" max="11518" width="9" style="6"/>
    <col min="11519" max="11519" width="3.625" style="6" customWidth="1"/>
    <col min="11520" max="11522" width="8.625" style="6" customWidth="1"/>
    <col min="11523" max="11524" width="3.625" style="6" customWidth="1"/>
    <col min="11525" max="11525" width="2.625" style="6" customWidth="1"/>
    <col min="11526" max="11529" width="3.625" style="6" customWidth="1"/>
    <col min="11530" max="11530" width="2.625" style="6" customWidth="1"/>
    <col min="11531" max="11534" width="3.625" style="6" customWidth="1"/>
    <col min="11535" max="11535" width="2.625" style="6" customWidth="1"/>
    <col min="11536" max="11537" width="3.625" style="6" customWidth="1"/>
    <col min="11538" max="11538" width="8.625" style="6" customWidth="1"/>
    <col min="11539" max="11539" width="2.75" style="6" customWidth="1"/>
    <col min="11540" max="11540" width="8.625" style="6" customWidth="1"/>
    <col min="11541" max="11542" width="9.75" style="6" customWidth="1"/>
    <col min="11543" max="11543" width="8.75" style="6" customWidth="1"/>
    <col min="11544" max="11544" width="2.375" style="6" customWidth="1"/>
    <col min="11545" max="11545" width="6" style="6" customWidth="1"/>
    <col min="11546" max="11546" width="7.375" style="6" customWidth="1"/>
    <col min="11547" max="11547" width="38.625" style="6" customWidth="1"/>
    <col min="11548" max="11548" width="21.375" style="6" customWidth="1"/>
    <col min="11549" max="11774" width="9" style="6"/>
    <col min="11775" max="11775" width="3.625" style="6" customWidth="1"/>
    <col min="11776" max="11778" width="8.625" style="6" customWidth="1"/>
    <col min="11779" max="11780" width="3.625" style="6" customWidth="1"/>
    <col min="11781" max="11781" width="2.625" style="6" customWidth="1"/>
    <col min="11782" max="11785" width="3.625" style="6" customWidth="1"/>
    <col min="11786" max="11786" width="2.625" style="6" customWidth="1"/>
    <col min="11787" max="11790" width="3.625" style="6" customWidth="1"/>
    <col min="11791" max="11791" width="2.625" style="6" customWidth="1"/>
    <col min="11792" max="11793" width="3.625" style="6" customWidth="1"/>
    <col min="11794" max="11794" width="8.625" style="6" customWidth="1"/>
    <col min="11795" max="11795" width="2.75" style="6" customWidth="1"/>
    <col min="11796" max="11796" width="8.625" style="6" customWidth="1"/>
    <col min="11797" max="11798" width="9.75" style="6" customWidth="1"/>
    <col min="11799" max="11799" width="8.75" style="6" customWidth="1"/>
    <col min="11800" max="11800" width="2.375" style="6" customWidth="1"/>
    <col min="11801" max="11801" width="6" style="6" customWidth="1"/>
    <col min="11802" max="11802" width="7.375" style="6" customWidth="1"/>
    <col min="11803" max="11803" width="38.625" style="6" customWidth="1"/>
    <col min="11804" max="11804" width="21.375" style="6" customWidth="1"/>
    <col min="11805" max="12030" width="9" style="6"/>
    <col min="12031" max="12031" width="3.625" style="6" customWidth="1"/>
    <col min="12032" max="12034" width="8.625" style="6" customWidth="1"/>
    <col min="12035" max="12036" width="3.625" style="6" customWidth="1"/>
    <col min="12037" max="12037" width="2.625" style="6" customWidth="1"/>
    <col min="12038" max="12041" width="3.625" style="6" customWidth="1"/>
    <col min="12042" max="12042" width="2.625" style="6" customWidth="1"/>
    <col min="12043" max="12046" width="3.625" style="6" customWidth="1"/>
    <col min="12047" max="12047" width="2.625" style="6" customWidth="1"/>
    <col min="12048" max="12049" width="3.625" style="6" customWidth="1"/>
    <col min="12050" max="12050" width="8.625" style="6" customWidth="1"/>
    <col min="12051" max="12051" width="2.75" style="6" customWidth="1"/>
    <col min="12052" max="12052" width="8.625" style="6" customWidth="1"/>
    <col min="12053" max="12054" width="9.75" style="6" customWidth="1"/>
    <col min="12055" max="12055" width="8.75" style="6" customWidth="1"/>
    <col min="12056" max="12056" width="2.375" style="6" customWidth="1"/>
    <col min="12057" max="12057" width="6" style="6" customWidth="1"/>
    <col min="12058" max="12058" width="7.375" style="6" customWidth="1"/>
    <col min="12059" max="12059" width="38.625" style="6" customWidth="1"/>
    <col min="12060" max="12060" width="21.375" style="6" customWidth="1"/>
    <col min="12061" max="12286" width="9" style="6"/>
    <col min="12287" max="12287" width="3.625" style="6" customWidth="1"/>
    <col min="12288" max="12290" width="8.625" style="6" customWidth="1"/>
    <col min="12291" max="12292" width="3.625" style="6" customWidth="1"/>
    <col min="12293" max="12293" width="2.625" style="6" customWidth="1"/>
    <col min="12294" max="12297" width="3.625" style="6" customWidth="1"/>
    <col min="12298" max="12298" width="2.625" style="6" customWidth="1"/>
    <col min="12299" max="12302" width="3.625" style="6" customWidth="1"/>
    <col min="12303" max="12303" width="2.625" style="6" customWidth="1"/>
    <col min="12304" max="12305" width="3.625" style="6" customWidth="1"/>
    <col min="12306" max="12306" width="8.625" style="6" customWidth="1"/>
    <col min="12307" max="12307" width="2.75" style="6" customWidth="1"/>
    <col min="12308" max="12308" width="8.625" style="6" customWidth="1"/>
    <col min="12309" max="12310" width="9.75" style="6" customWidth="1"/>
    <col min="12311" max="12311" width="8.75" style="6" customWidth="1"/>
    <col min="12312" max="12312" width="2.375" style="6" customWidth="1"/>
    <col min="12313" max="12313" width="6" style="6" customWidth="1"/>
    <col min="12314" max="12314" width="7.375" style="6" customWidth="1"/>
    <col min="12315" max="12315" width="38.625" style="6" customWidth="1"/>
    <col min="12316" max="12316" width="21.375" style="6" customWidth="1"/>
    <col min="12317" max="12542" width="9" style="6"/>
    <col min="12543" max="12543" width="3.625" style="6" customWidth="1"/>
    <col min="12544" max="12546" width="8.625" style="6" customWidth="1"/>
    <col min="12547" max="12548" width="3.625" style="6" customWidth="1"/>
    <col min="12549" max="12549" width="2.625" style="6" customWidth="1"/>
    <col min="12550" max="12553" width="3.625" style="6" customWidth="1"/>
    <col min="12554" max="12554" width="2.625" style="6" customWidth="1"/>
    <col min="12555" max="12558" width="3.625" style="6" customWidth="1"/>
    <col min="12559" max="12559" width="2.625" style="6" customWidth="1"/>
    <col min="12560" max="12561" width="3.625" style="6" customWidth="1"/>
    <col min="12562" max="12562" width="8.625" style="6" customWidth="1"/>
    <col min="12563" max="12563" width="2.75" style="6" customWidth="1"/>
    <col min="12564" max="12564" width="8.625" style="6" customWidth="1"/>
    <col min="12565" max="12566" width="9.75" style="6" customWidth="1"/>
    <col min="12567" max="12567" width="8.75" style="6" customWidth="1"/>
    <col min="12568" max="12568" width="2.375" style="6" customWidth="1"/>
    <col min="12569" max="12569" width="6" style="6" customWidth="1"/>
    <col min="12570" max="12570" width="7.375" style="6" customWidth="1"/>
    <col min="12571" max="12571" width="38.625" style="6" customWidth="1"/>
    <col min="12572" max="12572" width="21.375" style="6" customWidth="1"/>
    <col min="12573" max="12798" width="9" style="6"/>
    <col min="12799" max="12799" width="3.625" style="6" customWidth="1"/>
    <col min="12800" max="12802" width="8.625" style="6" customWidth="1"/>
    <col min="12803" max="12804" width="3.625" style="6" customWidth="1"/>
    <col min="12805" max="12805" width="2.625" style="6" customWidth="1"/>
    <col min="12806" max="12809" width="3.625" style="6" customWidth="1"/>
    <col min="12810" max="12810" width="2.625" style="6" customWidth="1"/>
    <col min="12811" max="12814" width="3.625" style="6" customWidth="1"/>
    <col min="12815" max="12815" width="2.625" style="6" customWidth="1"/>
    <col min="12816" max="12817" width="3.625" style="6" customWidth="1"/>
    <col min="12818" max="12818" width="8.625" style="6" customWidth="1"/>
    <col min="12819" max="12819" width="2.75" style="6" customWidth="1"/>
    <col min="12820" max="12820" width="8.625" style="6" customWidth="1"/>
    <col min="12821" max="12822" width="9.75" style="6" customWidth="1"/>
    <col min="12823" max="12823" width="8.75" style="6" customWidth="1"/>
    <col min="12824" max="12824" width="2.375" style="6" customWidth="1"/>
    <col min="12825" max="12825" width="6" style="6" customWidth="1"/>
    <col min="12826" max="12826" width="7.375" style="6" customWidth="1"/>
    <col min="12827" max="12827" width="38.625" style="6" customWidth="1"/>
    <col min="12828" max="12828" width="21.375" style="6" customWidth="1"/>
    <col min="12829" max="13054" width="9" style="6"/>
    <col min="13055" max="13055" width="3.625" style="6" customWidth="1"/>
    <col min="13056" max="13058" width="8.625" style="6" customWidth="1"/>
    <col min="13059" max="13060" width="3.625" style="6" customWidth="1"/>
    <col min="13061" max="13061" width="2.625" style="6" customWidth="1"/>
    <col min="13062" max="13065" width="3.625" style="6" customWidth="1"/>
    <col min="13066" max="13066" width="2.625" style="6" customWidth="1"/>
    <col min="13067" max="13070" width="3.625" style="6" customWidth="1"/>
    <col min="13071" max="13071" width="2.625" style="6" customWidth="1"/>
    <col min="13072" max="13073" width="3.625" style="6" customWidth="1"/>
    <col min="13074" max="13074" width="8.625" style="6" customWidth="1"/>
    <col min="13075" max="13075" width="2.75" style="6" customWidth="1"/>
    <col min="13076" max="13076" width="8.625" style="6" customWidth="1"/>
    <col min="13077" max="13078" width="9.75" style="6" customWidth="1"/>
    <col min="13079" max="13079" width="8.75" style="6" customWidth="1"/>
    <col min="13080" max="13080" width="2.375" style="6" customWidth="1"/>
    <col min="13081" max="13081" width="6" style="6" customWidth="1"/>
    <col min="13082" max="13082" width="7.375" style="6" customWidth="1"/>
    <col min="13083" max="13083" width="38.625" style="6" customWidth="1"/>
    <col min="13084" max="13084" width="21.375" style="6" customWidth="1"/>
    <col min="13085" max="13310" width="9" style="6"/>
    <col min="13311" max="13311" width="3.625" style="6" customWidth="1"/>
    <col min="13312" max="13314" width="8.625" style="6" customWidth="1"/>
    <col min="13315" max="13316" width="3.625" style="6" customWidth="1"/>
    <col min="13317" max="13317" width="2.625" style="6" customWidth="1"/>
    <col min="13318" max="13321" width="3.625" style="6" customWidth="1"/>
    <col min="13322" max="13322" width="2.625" style="6" customWidth="1"/>
    <col min="13323" max="13326" width="3.625" style="6" customWidth="1"/>
    <col min="13327" max="13327" width="2.625" style="6" customWidth="1"/>
    <col min="13328" max="13329" width="3.625" style="6" customWidth="1"/>
    <col min="13330" max="13330" width="8.625" style="6" customWidth="1"/>
    <col min="13331" max="13331" width="2.75" style="6" customWidth="1"/>
    <col min="13332" max="13332" width="8.625" style="6" customWidth="1"/>
    <col min="13333" max="13334" width="9.75" style="6" customWidth="1"/>
    <col min="13335" max="13335" width="8.75" style="6" customWidth="1"/>
    <col min="13336" max="13336" width="2.375" style="6" customWidth="1"/>
    <col min="13337" max="13337" width="6" style="6" customWidth="1"/>
    <col min="13338" max="13338" width="7.375" style="6" customWidth="1"/>
    <col min="13339" max="13339" width="38.625" style="6" customWidth="1"/>
    <col min="13340" max="13340" width="21.375" style="6" customWidth="1"/>
    <col min="13341" max="13566" width="9" style="6"/>
    <col min="13567" max="13567" width="3.625" style="6" customWidth="1"/>
    <col min="13568" max="13570" width="8.625" style="6" customWidth="1"/>
    <col min="13571" max="13572" width="3.625" style="6" customWidth="1"/>
    <col min="13573" max="13573" width="2.625" style="6" customWidth="1"/>
    <col min="13574" max="13577" width="3.625" style="6" customWidth="1"/>
    <col min="13578" max="13578" width="2.625" style="6" customWidth="1"/>
    <col min="13579" max="13582" width="3.625" style="6" customWidth="1"/>
    <col min="13583" max="13583" width="2.625" style="6" customWidth="1"/>
    <col min="13584" max="13585" width="3.625" style="6" customWidth="1"/>
    <col min="13586" max="13586" width="8.625" style="6" customWidth="1"/>
    <col min="13587" max="13587" width="2.75" style="6" customWidth="1"/>
    <col min="13588" max="13588" width="8.625" style="6" customWidth="1"/>
    <col min="13589" max="13590" width="9.75" style="6" customWidth="1"/>
    <col min="13591" max="13591" width="8.75" style="6" customWidth="1"/>
    <col min="13592" max="13592" width="2.375" style="6" customWidth="1"/>
    <col min="13593" max="13593" width="6" style="6" customWidth="1"/>
    <col min="13594" max="13594" width="7.375" style="6" customWidth="1"/>
    <col min="13595" max="13595" width="38.625" style="6" customWidth="1"/>
    <col min="13596" max="13596" width="21.375" style="6" customWidth="1"/>
    <col min="13597" max="13822" width="9" style="6"/>
    <col min="13823" max="13823" width="3.625" style="6" customWidth="1"/>
    <col min="13824" max="13826" width="8.625" style="6" customWidth="1"/>
    <col min="13827" max="13828" width="3.625" style="6" customWidth="1"/>
    <col min="13829" max="13829" width="2.625" style="6" customWidth="1"/>
    <col min="13830" max="13833" width="3.625" style="6" customWidth="1"/>
    <col min="13834" max="13834" width="2.625" style="6" customWidth="1"/>
    <col min="13835" max="13838" width="3.625" style="6" customWidth="1"/>
    <col min="13839" max="13839" width="2.625" style="6" customWidth="1"/>
    <col min="13840" max="13841" width="3.625" style="6" customWidth="1"/>
    <col min="13842" max="13842" width="8.625" style="6" customWidth="1"/>
    <col min="13843" max="13843" width="2.75" style="6" customWidth="1"/>
    <col min="13844" max="13844" width="8.625" style="6" customWidth="1"/>
    <col min="13845" max="13846" width="9.75" style="6" customWidth="1"/>
    <col min="13847" max="13847" width="8.75" style="6" customWidth="1"/>
    <col min="13848" max="13848" width="2.375" style="6" customWidth="1"/>
    <col min="13849" max="13849" width="6" style="6" customWidth="1"/>
    <col min="13850" max="13850" width="7.375" style="6" customWidth="1"/>
    <col min="13851" max="13851" width="38.625" style="6" customWidth="1"/>
    <col min="13852" max="13852" width="21.375" style="6" customWidth="1"/>
    <col min="13853" max="14078" width="9" style="6"/>
    <col min="14079" max="14079" width="3.625" style="6" customWidth="1"/>
    <col min="14080" max="14082" width="8.625" style="6" customWidth="1"/>
    <col min="14083" max="14084" width="3.625" style="6" customWidth="1"/>
    <col min="14085" max="14085" width="2.625" style="6" customWidth="1"/>
    <col min="14086" max="14089" width="3.625" style="6" customWidth="1"/>
    <col min="14090" max="14090" width="2.625" style="6" customWidth="1"/>
    <col min="14091" max="14094" width="3.625" style="6" customWidth="1"/>
    <col min="14095" max="14095" width="2.625" style="6" customWidth="1"/>
    <col min="14096" max="14097" width="3.625" style="6" customWidth="1"/>
    <col min="14098" max="14098" width="8.625" style="6" customWidth="1"/>
    <col min="14099" max="14099" width="2.75" style="6" customWidth="1"/>
    <col min="14100" max="14100" width="8.625" style="6" customWidth="1"/>
    <col min="14101" max="14102" width="9.75" style="6" customWidth="1"/>
    <col min="14103" max="14103" width="8.75" style="6" customWidth="1"/>
    <col min="14104" max="14104" width="2.375" style="6" customWidth="1"/>
    <col min="14105" max="14105" width="6" style="6" customWidth="1"/>
    <col min="14106" max="14106" width="7.375" style="6" customWidth="1"/>
    <col min="14107" max="14107" width="38.625" style="6" customWidth="1"/>
    <col min="14108" max="14108" width="21.375" style="6" customWidth="1"/>
    <col min="14109" max="14334" width="9" style="6"/>
    <col min="14335" max="14335" width="3.625" style="6" customWidth="1"/>
    <col min="14336" max="14338" width="8.625" style="6" customWidth="1"/>
    <col min="14339" max="14340" width="3.625" style="6" customWidth="1"/>
    <col min="14341" max="14341" width="2.625" style="6" customWidth="1"/>
    <col min="14342" max="14345" width="3.625" style="6" customWidth="1"/>
    <col min="14346" max="14346" width="2.625" style="6" customWidth="1"/>
    <col min="14347" max="14350" width="3.625" style="6" customWidth="1"/>
    <col min="14351" max="14351" width="2.625" style="6" customWidth="1"/>
    <col min="14352" max="14353" width="3.625" style="6" customWidth="1"/>
    <col min="14354" max="14354" width="8.625" style="6" customWidth="1"/>
    <col min="14355" max="14355" width="2.75" style="6" customWidth="1"/>
    <col min="14356" max="14356" width="8.625" style="6" customWidth="1"/>
    <col min="14357" max="14358" width="9.75" style="6" customWidth="1"/>
    <col min="14359" max="14359" width="8.75" style="6" customWidth="1"/>
    <col min="14360" max="14360" width="2.375" style="6" customWidth="1"/>
    <col min="14361" max="14361" width="6" style="6" customWidth="1"/>
    <col min="14362" max="14362" width="7.375" style="6" customWidth="1"/>
    <col min="14363" max="14363" width="38.625" style="6" customWidth="1"/>
    <col min="14364" max="14364" width="21.375" style="6" customWidth="1"/>
    <col min="14365" max="14590" width="9" style="6"/>
    <col min="14591" max="14591" width="3.625" style="6" customWidth="1"/>
    <col min="14592" max="14594" width="8.625" style="6" customWidth="1"/>
    <col min="14595" max="14596" width="3.625" style="6" customWidth="1"/>
    <col min="14597" max="14597" width="2.625" style="6" customWidth="1"/>
    <col min="14598" max="14601" width="3.625" style="6" customWidth="1"/>
    <col min="14602" max="14602" width="2.625" style="6" customWidth="1"/>
    <col min="14603" max="14606" width="3.625" style="6" customWidth="1"/>
    <col min="14607" max="14607" width="2.625" style="6" customWidth="1"/>
    <col min="14608" max="14609" width="3.625" style="6" customWidth="1"/>
    <col min="14610" max="14610" width="8.625" style="6" customWidth="1"/>
    <col min="14611" max="14611" width="2.75" style="6" customWidth="1"/>
    <col min="14612" max="14612" width="8.625" style="6" customWidth="1"/>
    <col min="14613" max="14614" width="9.75" style="6" customWidth="1"/>
    <col min="14615" max="14615" width="8.75" style="6" customWidth="1"/>
    <col min="14616" max="14616" width="2.375" style="6" customWidth="1"/>
    <col min="14617" max="14617" width="6" style="6" customWidth="1"/>
    <col min="14618" max="14618" width="7.375" style="6" customWidth="1"/>
    <col min="14619" max="14619" width="38.625" style="6" customWidth="1"/>
    <col min="14620" max="14620" width="21.375" style="6" customWidth="1"/>
    <col min="14621" max="14846" width="9" style="6"/>
    <col min="14847" max="14847" width="3.625" style="6" customWidth="1"/>
    <col min="14848" max="14850" width="8.625" style="6" customWidth="1"/>
    <col min="14851" max="14852" width="3.625" style="6" customWidth="1"/>
    <col min="14853" max="14853" width="2.625" style="6" customWidth="1"/>
    <col min="14854" max="14857" width="3.625" style="6" customWidth="1"/>
    <col min="14858" max="14858" width="2.625" style="6" customWidth="1"/>
    <col min="14859" max="14862" width="3.625" style="6" customWidth="1"/>
    <col min="14863" max="14863" width="2.625" style="6" customWidth="1"/>
    <col min="14864" max="14865" width="3.625" style="6" customWidth="1"/>
    <col min="14866" max="14866" width="8.625" style="6" customWidth="1"/>
    <col min="14867" max="14867" width="2.75" style="6" customWidth="1"/>
    <col min="14868" max="14868" width="8.625" style="6" customWidth="1"/>
    <col min="14869" max="14870" width="9.75" style="6" customWidth="1"/>
    <col min="14871" max="14871" width="8.75" style="6" customWidth="1"/>
    <col min="14872" max="14872" width="2.375" style="6" customWidth="1"/>
    <col min="14873" max="14873" width="6" style="6" customWidth="1"/>
    <col min="14874" max="14874" width="7.375" style="6" customWidth="1"/>
    <col min="14875" max="14875" width="38.625" style="6" customWidth="1"/>
    <col min="14876" max="14876" width="21.375" style="6" customWidth="1"/>
    <col min="14877" max="15102" width="9" style="6"/>
    <col min="15103" max="15103" width="3.625" style="6" customWidth="1"/>
    <col min="15104" max="15106" width="8.625" style="6" customWidth="1"/>
    <col min="15107" max="15108" width="3.625" style="6" customWidth="1"/>
    <col min="15109" max="15109" width="2.625" style="6" customWidth="1"/>
    <col min="15110" max="15113" width="3.625" style="6" customWidth="1"/>
    <col min="15114" max="15114" width="2.625" style="6" customWidth="1"/>
    <col min="15115" max="15118" width="3.625" style="6" customWidth="1"/>
    <col min="15119" max="15119" width="2.625" style="6" customWidth="1"/>
    <col min="15120" max="15121" width="3.625" style="6" customWidth="1"/>
    <col min="15122" max="15122" width="8.625" style="6" customWidth="1"/>
    <col min="15123" max="15123" width="2.75" style="6" customWidth="1"/>
    <col min="15124" max="15124" width="8.625" style="6" customWidth="1"/>
    <col min="15125" max="15126" width="9.75" style="6" customWidth="1"/>
    <col min="15127" max="15127" width="8.75" style="6" customWidth="1"/>
    <col min="15128" max="15128" width="2.375" style="6" customWidth="1"/>
    <col min="15129" max="15129" width="6" style="6" customWidth="1"/>
    <col min="15130" max="15130" width="7.375" style="6" customWidth="1"/>
    <col min="15131" max="15131" width="38.625" style="6" customWidth="1"/>
    <col min="15132" max="15132" width="21.375" style="6" customWidth="1"/>
    <col min="15133" max="15358" width="9" style="6"/>
    <col min="15359" max="15359" width="3.625" style="6" customWidth="1"/>
    <col min="15360" max="15362" width="8.625" style="6" customWidth="1"/>
    <col min="15363" max="15364" width="3.625" style="6" customWidth="1"/>
    <col min="15365" max="15365" width="2.625" style="6" customWidth="1"/>
    <col min="15366" max="15369" width="3.625" style="6" customWidth="1"/>
    <col min="15370" max="15370" width="2.625" style="6" customWidth="1"/>
    <col min="15371" max="15374" width="3.625" style="6" customWidth="1"/>
    <col min="15375" max="15375" width="2.625" style="6" customWidth="1"/>
    <col min="15376" max="15377" width="3.625" style="6" customWidth="1"/>
    <col min="15378" max="15378" width="8.625" style="6" customWidth="1"/>
    <col min="15379" max="15379" width="2.75" style="6" customWidth="1"/>
    <col min="15380" max="15380" width="8.625" style="6" customWidth="1"/>
    <col min="15381" max="15382" width="9.75" style="6" customWidth="1"/>
    <col min="15383" max="15383" width="8.75" style="6" customWidth="1"/>
    <col min="15384" max="15384" width="2.375" style="6" customWidth="1"/>
    <col min="15385" max="15385" width="6" style="6" customWidth="1"/>
    <col min="15386" max="15386" width="7.375" style="6" customWidth="1"/>
    <col min="15387" max="15387" width="38.625" style="6" customWidth="1"/>
    <col min="15388" max="15388" width="21.375" style="6" customWidth="1"/>
    <col min="15389" max="15614" width="9" style="6"/>
    <col min="15615" max="15615" width="3.625" style="6" customWidth="1"/>
    <col min="15616" max="15618" width="8.625" style="6" customWidth="1"/>
    <col min="15619" max="15620" width="3.625" style="6" customWidth="1"/>
    <col min="15621" max="15621" width="2.625" style="6" customWidth="1"/>
    <col min="15622" max="15625" width="3.625" style="6" customWidth="1"/>
    <col min="15626" max="15626" width="2.625" style="6" customWidth="1"/>
    <col min="15627" max="15630" width="3.625" style="6" customWidth="1"/>
    <col min="15631" max="15631" width="2.625" style="6" customWidth="1"/>
    <col min="15632" max="15633" width="3.625" style="6" customWidth="1"/>
    <col min="15634" max="15634" width="8.625" style="6" customWidth="1"/>
    <col min="15635" max="15635" width="2.75" style="6" customWidth="1"/>
    <col min="15636" max="15636" width="8.625" style="6" customWidth="1"/>
    <col min="15637" max="15638" width="9.75" style="6" customWidth="1"/>
    <col min="15639" max="15639" width="8.75" style="6" customWidth="1"/>
    <col min="15640" max="15640" width="2.375" style="6" customWidth="1"/>
    <col min="15641" max="15641" width="6" style="6" customWidth="1"/>
    <col min="15642" max="15642" width="7.375" style="6" customWidth="1"/>
    <col min="15643" max="15643" width="38.625" style="6" customWidth="1"/>
    <col min="15644" max="15644" width="21.375" style="6" customWidth="1"/>
    <col min="15645" max="15870" width="9" style="6"/>
    <col min="15871" max="15871" width="3.625" style="6" customWidth="1"/>
    <col min="15872" max="15874" width="8.625" style="6" customWidth="1"/>
    <col min="15875" max="15876" width="3.625" style="6" customWidth="1"/>
    <col min="15877" max="15877" width="2.625" style="6" customWidth="1"/>
    <col min="15878" max="15881" width="3.625" style="6" customWidth="1"/>
    <col min="15882" max="15882" width="2.625" style="6" customWidth="1"/>
    <col min="15883" max="15886" width="3.625" style="6" customWidth="1"/>
    <col min="15887" max="15887" width="2.625" style="6" customWidth="1"/>
    <col min="15888" max="15889" width="3.625" style="6" customWidth="1"/>
    <col min="15890" max="15890" width="8.625" style="6" customWidth="1"/>
    <col min="15891" max="15891" width="2.75" style="6" customWidth="1"/>
    <col min="15892" max="15892" width="8.625" style="6" customWidth="1"/>
    <col min="15893" max="15894" width="9.75" style="6" customWidth="1"/>
    <col min="15895" max="15895" width="8.75" style="6" customWidth="1"/>
    <col min="15896" max="15896" width="2.375" style="6" customWidth="1"/>
    <col min="15897" max="15897" width="6" style="6" customWidth="1"/>
    <col min="15898" max="15898" width="7.375" style="6" customWidth="1"/>
    <col min="15899" max="15899" width="38.625" style="6" customWidth="1"/>
    <col min="15900" max="15900" width="21.375" style="6" customWidth="1"/>
    <col min="15901" max="16126" width="9" style="6"/>
    <col min="16127" max="16127" width="3.625" style="6" customWidth="1"/>
    <col min="16128" max="16130" width="8.625" style="6" customWidth="1"/>
    <col min="16131" max="16132" width="3.625" style="6" customWidth="1"/>
    <col min="16133" max="16133" width="2.625" style="6" customWidth="1"/>
    <col min="16134" max="16137" width="3.625" style="6" customWidth="1"/>
    <col min="16138" max="16138" width="2.625" style="6" customWidth="1"/>
    <col min="16139" max="16142" width="3.625" style="6" customWidth="1"/>
    <col min="16143" max="16143" width="2.625" style="6" customWidth="1"/>
    <col min="16144" max="16145" width="3.625" style="6" customWidth="1"/>
    <col min="16146" max="16146" width="8.625" style="6" customWidth="1"/>
    <col min="16147" max="16147" width="2.75" style="6" customWidth="1"/>
    <col min="16148" max="16148" width="8.625" style="6" customWidth="1"/>
    <col min="16149" max="16150" width="9.75" style="6" customWidth="1"/>
    <col min="16151" max="16151" width="8.75" style="6" customWidth="1"/>
    <col min="16152" max="16152" width="2.375" style="6" customWidth="1"/>
    <col min="16153" max="16153" width="6" style="6" customWidth="1"/>
    <col min="16154" max="16154" width="7.375" style="6" customWidth="1"/>
    <col min="16155" max="16155" width="38.625" style="6" customWidth="1"/>
    <col min="16156" max="16156" width="21.375" style="6" customWidth="1"/>
    <col min="16157" max="16384" width="9" style="6"/>
  </cols>
  <sheetData>
    <row r="1" spans="1:28" s="2" customFormat="1" ht="42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1"/>
      <c r="AA1" s="1"/>
    </row>
    <row r="2" spans="1:28" ht="41.25" customHeight="1" thickBo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3"/>
      <c r="Y2" s="4"/>
      <c r="Z2" s="5"/>
      <c r="AA2" s="5"/>
    </row>
    <row r="3" spans="1:28" s="12" customFormat="1" ht="24.95" customHeight="1" thickBot="1">
      <c r="A3" s="7"/>
      <c r="B3" s="88" t="s">
        <v>2</v>
      </c>
      <c r="C3" s="89"/>
      <c r="D3" s="89"/>
      <c r="E3" s="90" t="str">
        <f>B4</f>
        <v>チャラＢ</v>
      </c>
      <c r="F3" s="91"/>
      <c r="G3" s="91"/>
      <c r="H3" s="91"/>
      <c r="I3" s="92"/>
      <c r="J3" s="93" t="str">
        <f>B9</f>
        <v>ＯＳＶ</v>
      </c>
      <c r="K3" s="91"/>
      <c r="L3" s="91"/>
      <c r="M3" s="91"/>
      <c r="N3" s="92"/>
      <c r="O3" s="93" t="str">
        <f>B14</f>
        <v>大山カラス天狗</v>
      </c>
      <c r="P3" s="91"/>
      <c r="Q3" s="91"/>
      <c r="R3" s="91"/>
      <c r="S3" s="92"/>
      <c r="T3" s="89" t="s">
        <v>3</v>
      </c>
      <c r="U3" s="89"/>
      <c r="V3" s="94"/>
      <c r="W3" s="8" t="s">
        <v>4</v>
      </c>
      <c r="X3" s="9" t="s">
        <v>5</v>
      </c>
      <c r="Y3" s="10" t="s">
        <v>6</v>
      </c>
      <c r="Z3" s="11"/>
      <c r="AA3" s="11"/>
    </row>
    <row r="4" spans="1:28" s="12" customFormat="1" ht="18" customHeight="1">
      <c r="A4" s="7"/>
      <c r="B4" s="53" t="s">
        <v>7</v>
      </c>
      <c r="C4" s="54"/>
      <c r="D4" s="54"/>
      <c r="E4" s="85"/>
      <c r="F4" s="61"/>
      <c r="G4" s="61"/>
      <c r="H4" s="61"/>
      <c r="I4" s="62"/>
      <c r="J4" s="13"/>
      <c r="K4" s="14"/>
      <c r="L4" s="14" t="str">
        <f>IF(J6=2,"○",IF(N6=2,"●",""))</f>
        <v>●</v>
      </c>
      <c r="M4" s="14"/>
      <c r="N4" s="15"/>
      <c r="O4" s="13"/>
      <c r="P4" s="14"/>
      <c r="Q4" s="14" t="str">
        <f>IF(O6=2,"○",IF(S6=2,"●",""))</f>
        <v>●</v>
      </c>
      <c r="R4" s="14"/>
      <c r="S4" s="15"/>
      <c r="T4" s="67">
        <f>IF(J6=2,1,0)+IF(O6=2,1,0)</f>
        <v>0</v>
      </c>
      <c r="U4" s="67" t="s">
        <v>8</v>
      </c>
      <c r="V4" s="70">
        <f>IF(N6=2,1,0)+IF(S6=2,1,0)</f>
        <v>2</v>
      </c>
      <c r="W4" s="73">
        <f>IF((N6+S6)=0,"4/0",(J6+O6)/(N6+S6))</f>
        <v>0.25</v>
      </c>
      <c r="X4" s="46">
        <f>(K5+K6+K7+P5+P6+P7)/(M5+M6+M7+R5+R6+R7)</f>
        <v>0.81428571428571428</v>
      </c>
      <c r="Y4" s="49">
        <v>3</v>
      </c>
      <c r="Z4" s="11"/>
      <c r="AA4" s="11"/>
    </row>
    <row r="5" spans="1:28" s="12" customFormat="1" ht="18" customHeight="1">
      <c r="A5" s="7"/>
      <c r="B5" s="53"/>
      <c r="C5" s="54"/>
      <c r="D5" s="54"/>
      <c r="E5" s="85"/>
      <c r="F5" s="61"/>
      <c r="G5" s="61"/>
      <c r="H5" s="61"/>
      <c r="I5" s="62"/>
      <c r="J5" s="13"/>
      <c r="K5" s="16">
        <v>9</v>
      </c>
      <c r="L5" s="14" t="s">
        <v>10</v>
      </c>
      <c r="M5" s="17">
        <v>15</v>
      </c>
      <c r="N5" s="15"/>
      <c r="O5" s="13"/>
      <c r="P5" s="16">
        <v>11</v>
      </c>
      <c r="Q5" s="14" t="s">
        <v>11</v>
      </c>
      <c r="R5" s="17">
        <v>15</v>
      </c>
      <c r="S5" s="15"/>
      <c r="T5" s="67"/>
      <c r="U5" s="67"/>
      <c r="V5" s="70"/>
      <c r="W5" s="73"/>
      <c r="X5" s="46"/>
      <c r="Y5" s="49"/>
      <c r="Z5" s="11"/>
      <c r="AA5" s="11"/>
      <c r="AB5" s="18"/>
    </row>
    <row r="6" spans="1:28" s="12" customFormat="1" ht="18" customHeight="1">
      <c r="A6" s="7"/>
      <c r="B6" s="53"/>
      <c r="C6" s="54"/>
      <c r="D6" s="54"/>
      <c r="E6" s="85"/>
      <c r="F6" s="61"/>
      <c r="G6" s="61"/>
      <c r="H6" s="61"/>
      <c r="I6" s="62"/>
      <c r="J6" s="13">
        <f>IF(K5&gt;M5,1)+IF(K6&gt;M6,1)+IF(K7&gt;M7,1)</f>
        <v>1</v>
      </c>
      <c r="K6" s="16">
        <v>15</v>
      </c>
      <c r="L6" s="14" t="s">
        <v>11</v>
      </c>
      <c r="M6" s="17">
        <v>10</v>
      </c>
      <c r="N6" s="15">
        <f>IF(M5&gt;K5,1)+IF(M6&gt;K6,1)+IF(M7&gt;K7,1)</f>
        <v>2</v>
      </c>
      <c r="O6" s="13">
        <f>IF(P5&gt;R5,1)+IF(P6&gt;R6,1)+IF(P7&gt;R7,1)</f>
        <v>0</v>
      </c>
      <c r="P6" s="16">
        <v>9</v>
      </c>
      <c r="Q6" s="14" t="s">
        <v>11</v>
      </c>
      <c r="R6" s="17">
        <v>15</v>
      </c>
      <c r="S6" s="15">
        <f>IF(R5&gt;P5,1)+IF(R6&gt;P6,1)+IF(R7&gt;P7,1)</f>
        <v>2</v>
      </c>
      <c r="T6" s="67"/>
      <c r="U6" s="67"/>
      <c r="V6" s="70"/>
      <c r="W6" s="73"/>
      <c r="X6" s="46"/>
      <c r="Y6" s="49"/>
      <c r="Z6" s="11"/>
      <c r="AA6" s="11"/>
    </row>
    <row r="7" spans="1:28" s="12" customFormat="1" ht="18" customHeight="1">
      <c r="A7" s="7"/>
      <c r="B7" s="53"/>
      <c r="C7" s="54"/>
      <c r="D7" s="54"/>
      <c r="E7" s="85"/>
      <c r="F7" s="61"/>
      <c r="G7" s="61"/>
      <c r="H7" s="61"/>
      <c r="I7" s="62"/>
      <c r="J7" s="13"/>
      <c r="K7" s="16">
        <v>13</v>
      </c>
      <c r="L7" s="14" t="s">
        <v>11</v>
      </c>
      <c r="M7" s="17">
        <v>15</v>
      </c>
      <c r="N7" s="15"/>
      <c r="O7" s="13"/>
      <c r="P7" s="16"/>
      <c r="Q7" s="14" t="s">
        <v>11</v>
      </c>
      <c r="R7" s="17"/>
      <c r="S7" s="15"/>
      <c r="T7" s="67"/>
      <c r="U7" s="67"/>
      <c r="V7" s="70"/>
      <c r="W7" s="73"/>
      <c r="X7" s="46"/>
      <c r="Y7" s="49"/>
      <c r="Z7" s="11"/>
      <c r="AA7" s="11"/>
    </row>
    <row r="8" spans="1:28" s="12" customFormat="1" ht="18" customHeight="1">
      <c r="A8" s="7"/>
      <c r="B8" s="77"/>
      <c r="C8" s="78"/>
      <c r="D8" s="78"/>
      <c r="E8" s="86"/>
      <c r="F8" s="80"/>
      <c r="G8" s="80"/>
      <c r="H8" s="80"/>
      <c r="I8" s="81"/>
      <c r="J8" s="19"/>
      <c r="K8" s="20"/>
      <c r="L8" s="20"/>
      <c r="M8" s="20"/>
      <c r="N8" s="21"/>
      <c r="O8" s="19"/>
      <c r="P8" s="20"/>
      <c r="Q8" s="20"/>
      <c r="R8" s="20"/>
      <c r="S8" s="21"/>
      <c r="T8" s="82"/>
      <c r="U8" s="82"/>
      <c r="V8" s="83"/>
      <c r="W8" s="84"/>
      <c r="X8" s="75"/>
      <c r="Y8" s="76"/>
      <c r="Z8" s="11"/>
      <c r="AA8" s="11"/>
    </row>
    <row r="9" spans="1:28" s="12" customFormat="1" ht="18" customHeight="1">
      <c r="A9" s="7"/>
      <c r="B9" s="51" t="s">
        <v>23</v>
      </c>
      <c r="C9" s="52"/>
      <c r="D9" s="52"/>
      <c r="E9" s="22"/>
      <c r="F9" s="23"/>
      <c r="G9" s="23" t="str">
        <f>IF(E11=2,"○",IF(I11=2,"●",""))</f>
        <v>○</v>
      </c>
      <c r="H9" s="23"/>
      <c r="I9" s="24"/>
      <c r="J9" s="57"/>
      <c r="K9" s="58"/>
      <c r="L9" s="58"/>
      <c r="M9" s="58"/>
      <c r="N9" s="59"/>
      <c r="O9" s="25"/>
      <c r="P9" s="26"/>
      <c r="Q9" s="26" t="str">
        <f>IF(O11=2,"○",IF(S11=2,"●",""))</f>
        <v>●</v>
      </c>
      <c r="R9" s="26"/>
      <c r="S9" s="27"/>
      <c r="T9" s="66">
        <f>IF(E11=2,1,0)+IF(O11=2,1,0)</f>
        <v>1</v>
      </c>
      <c r="U9" s="66" t="s">
        <v>12</v>
      </c>
      <c r="V9" s="69">
        <f>IF(I11=2,1,0)+IF(S11=2,1,0)</f>
        <v>1</v>
      </c>
      <c r="W9" s="72">
        <f>IF((I11+S11)=0,"4/0",(E11+O11)/(I11+S11))</f>
        <v>1</v>
      </c>
      <c r="X9" s="45">
        <f>(F10+F11+F12+P10+P11+P12)/(H10+H11+H12+R10+R11+R12)</f>
        <v>0.89333333333333331</v>
      </c>
      <c r="Y9" s="48">
        <v>2</v>
      </c>
      <c r="Z9" s="11"/>
      <c r="AA9" s="11"/>
    </row>
    <row r="10" spans="1:28" s="12" customFormat="1" ht="18" customHeight="1">
      <c r="A10" s="7"/>
      <c r="B10" s="53"/>
      <c r="C10" s="54"/>
      <c r="D10" s="54"/>
      <c r="E10" s="28"/>
      <c r="F10" s="29">
        <f>M5</f>
        <v>15</v>
      </c>
      <c r="G10" s="30" t="s">
        <v>11</v>
      </c>
      <c r="H10" s="31">
        <f>K5</f>
        <v>9</v>
      </c>
      <c r="I10" s="31"/>
      <c r="J10" s="60"/>
      <c r="K10" s="61"/>
      <c r="L10" s="61"/>
      <c r="M10" s="61"/>
      <c r="N10" s="62"/>
      <c r="O10" s="13"/>
      <c r="P10" s="16">
        <v>7</v>
      </c>
      <c r="Q10" s="14" t="s">
        <v>11</v>
      </c>
      <c r="R10" s="17">
        <v>15</v>
      </c>
      <c r="S10" s="15"/>
      <c r="T10" s="67"/>
      <c r="U10" s="67"/>
      <c r="V10" s="70"/>
      <c r="W10" s="73"/>
      <c r="X10" s="46"/>
      <c r="Y10" s="49"/>
      <c r="Z10" s="11"/>
      <c r="AA10" s="11"/>
    </row>
    <row r="11" spans="1:28" s="12" customFormat="1" ht="18" customHeight="1">
      <c r="A11" s="7"/>
      <c r="B11" s="53"/>
      <c r="C11" s="54"/>
      <c r="D11" s="54"/>
      <c r="E11" s="28">
        <f>IF(F10&gt;H10,1)+IF(F11&gt;H11,1)+IF(F12&gt;H12,1)</f>
        <v>2</v>
      </c>
      <c r="F11" s="29">
        <f>M6</f>
        <v>10</v>
      </c>
      <c r="G11" s="30" t="s">
        <v>10</v>
      </c>
      <c r="H11" s="31">
        <f>K6</f>
        <v>15</v>
      </c>
      <c r="I11" s="31">
        <f>IF(H10&gt;F10,1)+IF(H11&gt;F11,1)+IF(H12&gt;F12,1)</f>
        <v>1</v>
      </c>
      <c r="J11" s="60"/>
      <c r="K11" s="61"/>
      <c r="L11" s="61"/>
      <c r="M11" s="61"/>
      <c r="N11" s="62"/>
      <c r="O11" s="13">
        <f>IF(P10&gt;R10,1)+IF(P11&gt;R11,1)+IF(P12&gt;R12,1)</f>
        <v>1</v>
      </c>
      <c r="P11" s="16">
        <v>15</v>
      </c>
      <c r="Q11" s="14" t="s">
        <v>11</v>
      </c>
      <c r="R11" s="17">
        <v>8</v>
      </c>
      <c r="S11" s="15">
        <f>IF(R10&gt;P10,1)+IF(R11&gt;P11,1)+IF(R12&gt;P12,1)</f>
        <v>2</v>
      </c>
      <c r="T11" s="67"/>
      <c r="U11" s="67"/>
      <c r="V11" s="70"/>
      <c r="W11" s="73"/>
      <c r="X11" s="46"/>
      <c r="Y11" s="49"/>
      <c r="Z11" s="11"/>
      <c r="AA11" s="11"/>
    </row>
    <row r="12" spans="1:28" s="12" customFormat="1" ht="18" customHeight="1">
      <c r="A12" s="7"/>
      <c r="B12" s="53"/>
      <c r="C12" s="54"/>
      <c r="D12" s="54"/>
      <c r="E12" s="28"/>
      <c r="F12" s="29">
        <f>M7</f>
        <v>15</v>
      </c>
      <c r="G12" s="30" t="s">
        <v>11</v>
      </c>
      <c r="H12" s="31">
        <f>K7</f>
        <v>13</v>
      </c>
      <c r="I12" s="31"/>
      <c r="J12" s="60"/>
      <c r="K12" s="61"/>
      <c r="L12" s="61"/>
      <c r="M12" s="61"/>
      <c r="N12" s="62"/>
      <c r="O12" s="13"/>
      <c r="P12" s="16">
        <v>5</v>
      </c>
      <c r="Q12" s="14" t="s">
        <v>11</v>
      </c>
      <c r="R12" s="17">
        <v>15</v>
      </c>
      <c r="S12" s="15"/>
      <c r="T12" s="67"/>
      <c r="U12" s="67"/>
      <c r="V12" s="70"/>
      <c r="W12" s="73"/>
      <c r="X12" s="46"/>
      <c r="Y12" s="49"/>
      <c r="Z12" s="11"/>
      <c r="AA12" s="11"/>
    </row>
    <row r="13" spans="1:28" s="12" customFormat="1" ht="18" customHeight="1">
      <c r="A13" s="7"/>
      <c r="B13" s="77"/>
      <c r="C13" s="78"/>
      <c r="D13" s="78"/>
      <c r="E13" s="32"/>
      <c r="F13" s="33"/>
      <c r="G13" s="33"/>
      <c r="H13" s="33"/>
      <c r="I13" s="34"/>
      <c r="J13" s="79"/>
      <c r="K13" s="80"/>
      <c r="L13" s="80"/>
      <c r="M13" s="80"/>
      <c r="N13" s="81"/>
      <c r="O13" s="19"/>
      <c r="P13" s="20"/>
      <c r="Q13" s="20"/>
      <c r="R13" s="20"/>
      <c r="S13" s="21"/>
      <c r="T13" s="82"/>
      <c r="U13" s="82"/>
      <c r="V13" s="83"/>
      <c r="W13" s="84"/>
      <c r="X13" s="75"/>
      <c r="Y13" s="76"/>
      <c r="Z13" s="11"/>
      <c r="AA13" s="11"/>
    </row>
    <row r="14" spans="1:28" s="12" customFormat="1" ht="18" customHeight="1">
      <c r="A14" s="7"/>
      <c r="B14" s="51" t="s">
        <v>9</v>
      </c>
      <c r="C14" s="52"/>
      <c r="D14" s="52"/>
      <c r="E14" s="22"/>
      <c r="F14" s="23"/>
      <c r="G14" s="23" t="str">
        <f>IF(E16=2,"○",IF(I16=2,"●",""))</f>
        <v>○</v>
      </c>
      <c r="H14" s="23"/>
      <c r="I14" s="24"/>
      <c r="J14" s="35"/>
      <c r="K14" s="23"/>
      <c r="L14" s="23" t="str">
        <f>IF(J16=2,"○",IF(N16=2,"●",""))</f>
        <v>○</v>
      </c>
      <c r="M14" s="23"/>
      <c r="N14" s="24"/>
      <c r="O14" s="57"/>
      <c r="P14" s="58"/>
      <c r="Q14" s="58"/>
      <c r="R14" s="58"/>
      <c r="S14" s="59"/>
      <c r="T14" s="66">
        <f>IF(J16=2,1,0)+IF(E16=2,1,0)</f>
        <v>2</v>
      </c>
      <c r="U14" s="66" t="s">
        <v>8</v>
      </c>
      <c r="V14" s="69">
        <f>IF(N16=2,1,0)+IF(I16=2,1,0)</f>
        <v>0</v>
      </c>
      <c r="W14" s="72">
        <f>IF((I16+N16)=0,"4/0",(E16+J16)/(I16+N16))</f>
        <v>4</v>
      </c>
      <c r="X14" s="45">
        <f>(F15+F16+F17+K15+K16+K17)/(H15+H16+H17+M15+M16+M17)</f>
        <v>1.446808510638298</v>
      </c>
      <c r="Y14" s="48">
        <v>1</v>
      </c>
      <c r="Z14" s="11"/>
      <c r="AA14" s="11"/>
    </row>
    <row r="15" spans="1:28" s="12" customFormat="1" ht="18" customHeight="1">
      <c r="A15" s="7"/>
      <c r="B15" s="53"/>
      <c r="C15" s="54"/>
      <c r="D15" s="54"/>
      <c r="E15" s="28"/>
      <c r="F15" s="29">
        <f>R5</f>
        <v>15</v>
      </c>
      <c r="G15" s="30" t="s">
        <v>11</v>
      </c>
      <c r="H15" s="31">
        <f>P5</f>
        <v>11</v>
      </c>
      <c r="I15" s="31"/>
      <c r="J15" s="29"/>
      <c r="K15" s="29">
        <f>R10</f>
        <v>15</v>
      </c>
      <c r="L15" s="30" t="s">
        <v>10</v>
      </c>
      <c r="M15" s="31">
        <f>P10</f>
        <v>7</v>
      </c>
      <c r="N15" s="31"/>
      <c r="O15" s="60"/>
      <c r="P15" s="61"/>
      <c r="Q15" s="61"/>
      <c r="R15" s="61"/>
      <c r="S15" s="62"/>
      <c r="T15" s="67"/>
      <c r="U15" s="67"/>
      <c r="V15" s="70"/>
      <c r="W15" s="73"/>
      <c r="X15" s="46"/>
      <c r="Y15" s="49"/>
      <c r="Z15" s="11"/>
      <c r="AA15" s="11"/>
    </row>
    <row r="16" spans="1:28" s="12" customFormat="1" ht="18" customHeight="1">
      <c r="A16" s="7"/>
      <c r="B16" s="53"/>
      <c r="C16" s="54"/>
      <c r="D16" s="54"/>
      <c r="E16" s="28">
        <f>IF(F15&gt;H15,1)+IF(F16&gt;H16,1)+IF(F17&gt;H17,1)</f>
        <v>2</v>
      </c>
      <c r="F16" s="29">
        <f>R6</f>
        <v>15</v>
      </c>
      <c r="G16" s="30" t="s">
        <v>11</v>
      </c>
      <c r="H16" s="31">
        <f>P6</f>
        <v>9</v>
      </c>
      <c r="I16" s="31">
        <f>IF(H15&gt;F15,1)+IF(H16&gt;F16,1)+IF(H17&gt;F17,1)</f>
        <v>0</v>
      </c>
      <c r="J16" s="29">
        <f>IF(K15&gt;M15,1)+IF(K16&gt;M16,1)+IF(K17&gt;M17,1)</f>
        <v>2</v>
      </c>
      <c r="K16" s="29">
        <f>R11</f>
        <v>8</v>
      </c>
      <c r="L16" s="30" t="s">
        <v>11</v>
      </c>
      <c r="M16" s="31">
        <f>P11</f>
        <v>15</v>
      </c>
      <c r="N16" s="31">
        <f>IF(M15&gt;K15,1)+IF(M16&gt;K16,1)+IF(M17&gt;K17,1)</f>
        <v>1</v>
      </c>
      <c r="O16" s="60"/>
      <c r="P16" s="61"/>
      <c r="Q16" s="61"/>
      <c r="R16" s="61"/>
      <c r="S16" s="62"/>
      <c r="T16" s="67"/>
      <c r="U16" s="67"/>
      <c r="V16" s="70"/>
      <c r="W16" s="73"/>
      <c r="X16" s="46"/>
      <c r="Y16" s="49"/>
      <c r="Z16" s="11"/>
      <c r="AA16" s="11"/>
    </row>
    <row r="17" spans="1:28" s="12" customFormat="1" ht="18" customHeight="1">
      <c r="A17" s="7"/>
      <c r="B17" s="53"/>
      <c r="C17" s="54"/>
      <c r="D17" s="54"/>
      <c r="E17" s="28"/>
      <c r="F17" s="29">
        <f>R7</f>
        <v>0</v>
      </c>
      <c r="G17" s="30" t="s">
        <v>11</v>
      </c>
      <c r="H17" s="31">
        <f>P7</f>
        <v>0</v>
      </c>
      <c r="I17" s="31"/>
      <c r="J17" s="29"/>
      <c r="K17" s="29">
        <f>R12</f>
        <v>15</v>
      </c>
      <c r="L17" s="30" t="s">
        <v>10</v>
      </c>
      <c r="M17" s="31">
        <f>P12</f>
        <v>5</v>
      </c>
      <c r="N17" s="31"/>
      <c r="O17" s="60"/>
      <c r="P17" s="61"/>
      <c r="Q17" s="61"/>
      <c r="R17" s="61"/>
      <c r="S17" s="62"/>
      <c r="T17" s="67"/>
      <c r="U17" s="67"/>
      <c r="V17" s="70"/>
      <c r="W17" s="73"/>
      <c r="X17" s="46"/>
      <c r="Y17" s="49"/>
      <c r="Z17" s="11"/>
      <c r="AA17" s="11"/>
    </row>
    <row r="18" spans="1:28" s="12" customFormat="1" ht="18" customHeight="1" thickBot="1">
      <c r="A18" s="7"/>
      <c r="B18" s="55"/>
      <c r="C18" s="56"/>
      <c r="D18" s="56"/>
      <c r="E18" s="36"/>
      <c r="F18" s="37"/>
      <c r="G18" s="37"/>
      <c r="H18" s="37"/>
      <c r="I18" s="38"/>
      <c r="J18" s="39"/>
      <c r="K18" s="37"/>
      <c r="L18" s="37"/>
      <c r="M18" s="37"/>
      <c r="N18" s="38"/>
      <c r="O18" s="63"/>
      <c r="P18" s="64"/>
      <c r="Q18" s="64"/>
      <c r="R18" s="64"/>
      <c r="S18" s="65"/>
      <c r="T18" s="68"/>
      <c r="U18" s="68"/>
      <c r="V18" s="71"/>
      <c r="W18" s="74"/>
      <c r="X18" s="47"/>
      <c r="Y18" s="50"/>
      <c r="Z18" s="11"/>
      <c r="AA18" s="11"/>
    </row>
    <row r="19" spans="1:28" ht="11.25" customHeight="1" thickBot="1">
      <c r="A19" s="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8" ht="16.5" customHeight="1">
      <c r="A20" s="4"/>
      <c r="B20" s="40" t="s">
        <v>17</v>
      </c>
      <c r="C20" s="40"/>
      <c r="D20" s="40"/>
      <c r="E20" s="105" t="s">
        <v>19</v>
      </c>
      <c r="F20" s="106"/>
      <c r="G20" s="96" t="s">
        <v>22</v>
      </c>
      <c r="H20" s="97"/>
      <c r="I20" s="97"/>
      <c r="J20" s="97"/>
      <c r="K20" s="97"/>
      <c r="L20" s="97"/>
      <c r="M20" s="98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8" ht="16.5" customHeight="1" thickBot="1">
      <c r="A21" s="4"/>
      <c r="B21" s="40"/>
      <c r="C21" s="40"/>
      <c r="D21" s="40"/>
      <c r="E21" s="107" t="s">
        <v>20</v>
      </c>
      <c r="F21" s="108"/>
      <c r="G21" s="99" t="s">
        <v>24</v>
      </c>
      <c r="H21" s="100"/>
      <c r="I21" s="100"/>
      <c r="J21" s="100"/>
      <c r="K21" s="100"/>
      <c r="L21" s="100"/>
      <c r="M21" s="101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8" ht="24.95" customHeight="1">
      <c r="A22" s="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8" ht="35.25" customHeight="1" thickBot="1">
      <c r="A23" s="87" t="s">
        <v>13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3"/>
      <c r="Y23" s="4"/>
      <c r="Z23" s="5"/>
      <c r="AA23" s="5"/>
    </row>
    <row r="24" spans="1:28" s="12" customFormat="1" ht="24.95" customHeight="1" thickBot="1">
      <c r="A24" s="7"/>
      <c r="B24" s="88" t="s">
        <v>2</v>
      </c>
      <c r="C24" s="89"/>
      <c r="D24" s="89"/>
      <c r="E24" s="90" t="str">
        <f>B25</f>
        <v>Ａ－ＧＡＩＡ</v>
      </c>
      <c r="F24" s="91"/>
      <c r="G24" s="91"/>
      <c r="H24" s="91"/>
      <c r="I24" s="92"/>
      <c r="J24" s="93" t="str">
        <f>B30</f>
        <v>ブレイクタイム</v>
      </c>
      <c r="K24" s="91"/>
      <c r="L24" s="91"/>
      <c r="M24" s="91"/>
      <c r="N24" s="92"/>
      <c r="O24" s="93" t="str">
        <f>B35</f>
        <v>エンジョイ</v>
      </c>
      <c r="P24" s="91"/>
      <c r="Q24" s="91"/>
      <c r="R24" s="91"/>
      <c r="S24" s="92"/>
      <c r="T24" s="89" t="s">
        <v>3</v>
      </c>
      <c r="U24" s="89"/>
      <c r="V24" s="94"/>
      <c r="W24" s="8" t="s">
        <v>4</v>
      </c>
      <c r="X24" s="9" t="s">
        <v>5</v>
      </c>
      <c r="Y24" s="10" t="s">
        <v>6</v>
      </c>
      <c r="Z24" s="11"/>
      <c r="AA24" s="11"/>
    </row>
    <row r="25" spans="1:28" s="12" customFormat="1" ht="18" customHeight="1">
      <c r="A25" s="7"/>
      <c r="B25" s="53" t="s">
        <v>29</v>
      </c>
      <c r="C25" s="54"/>
      <c r="D25" s="54"/>
      <c r="E25" s="85"/>
      <c r="F25" s="61"/>
      <c r="G25" s="61"/>
      <c r="H25" s="61"/>
      <c r="I25" s="62"/>
      <c r="J25" s="13"/>
      <c r="K25" s="14"/>
      <c r="L25" s="14" t="str">
        <f>IF(J27=2,"○",IF(N27=2,"●",""))</f>
        <v>●</v>
      </c>
      <c r="M25" s="14"/>
      <c r="N25" s="15"/>
      <c r="O25" s="13"/>
      <c r="P25" s="14"/>
      <c r="Q25" s="14" t="str">
        <f>IF(O27=2,"○",IF(S27=2,"●",""))</f>
        <v>●</v>
      </c>
      <c r="R25" s="14"/>
      <c r="S25" s="15"/>
      <c r="T25" s="67">
        <f>IF(J27=2,1,0)+IF(O27=2,1,0)</f>
        <v>0</v>
      </c>
      <c r="U25" s="67" t="s">
        <v>8</v>
      </c>
      <c r="V25" s="70">
        <f>IF(N27=2,1,0)+IF(S27=2,1,0)</f>
        <v>2</v>
      </c>
      <c r="W25" s="73">
        <f>IF((N27+S27)=0,"4/0",(J27+O27)/(N27+S27))</f>
        <v>0</v>
      </c>
      <c r="X25" s="46">
        <f>(K26+K27+K28+P26+P27+P28)/(M26+M27+M28+R26+R27+R28)</f>
        <v>0.7</v>
      </c>
      <c r="Y25" s="49">
        <v>3</v>
      </c>
      <c r="Z25" s="11"/>
      <c r="AA25" s="11"/>
    </row>
    <row r="26" spans="1:28" s="12" customFormat="1" ht="18" customHeight="1">
      <c r="A26" s="7"/>
      <c r="B26" s="53"/>
      <c r="C26" s="54"/>
      <c r="D26" s="54"/>
      <c r="E26" s="85"/>
      <c r="F26" s="61"/>
      <c r="G26" s="61"/>
      <c r="H26" s="61"/>
      <c r="I26" s="62"/>
      <c r="J26" s="13"/>
      <c r="K26" s="16">
        <v>12</v>
      </c>
      <c r="L26" s="14" t="s">
        <v>11</v>
      </c>
      <c r="M26" s="17">
        <v>15</v>
      </c>
      <c r="N26" s="15"/>
      <c r="O26" s="13"/>
      <c r="P26" s="16">
        <v>11</v>
      </c>
      <c r="Q26" s="14" t="s">
        <v>11</v>
      </c>
      <c r="R26" s="17">
        <v>15</v>
      </c>
      <c r="S26" s="15"/>
      <c r="T26" s="67"/>
      <c r="U26" s="67"/>
      <c r="V26" s="70"/>
      <c r="W26" s="73"/>
      <c r="X26" s="46"/>
      <c r="Y26" s="49"/>
      <c r="Z26" s="11"/>
      <c r="AA26" s="11"/>
      <c r="AB26" s="18"/>
    </row>
    <row r="27" spans="1:28" s="12" customFormat="1" ht="18" customHeight="1">
      <c r="A27" s="7"/>
      <c r="B27" s="53"/>
      <c r="C27" s="54"/>
      <c r="D27" s="54"/>
      <c r="E27" s="85"/>
      <c r="F27" s="61"/>
      <c r="G27" s="61"/>
      <c r="H27" s="61"/>
      <c r="I27" s="62"/>
      <c r="J27" s="13">
        <f>IF(K26&gt;M26,1)+IF(K27&gt;M27,1)+IF(K28&gt;M28,1)</f>
        <v>0</v>
      </c>
      <c r="K27" s="16">
        <v>13</v>
      </c>
      <c r="L27" s="14" t="s">
        <v>11</v>
      </c>
      <c r="M27" s="17">
        <v>15</v>
      </c>
      <c r="N27" s="15">
        <f>IF(M26&gt;K26,1)+IF(M27&gt;K27,1)+IF(M28&gt;K28,1)</f>
        <v>2</v>
      </c>
      <c r="O27" s="13">
        <f>IF(P26&gt;R26,1)+IF(P27&gt;R27,1)+IF(P28&gt;R28,1)</f>
        <v>0</v>
      </c>
      <c r="P27" s="16">
        <v>6</v>
      </c>
      <c r="Q27" s="14" t="s">
        <v>11</v>
      </c>
      <c r="R27" s="17">
        <v>15</v>
      </c>
      <c r="S27" s="15">
        <f>IF(R26&gt;P26,1)+IF(R27&gt;P27,1)+IF(R28&gt;P28,1)</f>
        <v>2</v>
      </c>
      <c r="T27" s="67"/>
      <c r="U27" s="67"/>
      <c r="V27" s="70"/>
      <c r="W27" s="73"/>
      <c r="X27" s="46"/>
      <c r="Y27" s="49"/>
      <c r="Z27" s="11"/>
      <c r="AA27" s="11"/>
    </row>
    <row r="28" spans="1:28" s="12" customFormat="1" ht="18" customHeight="1">
      <c r="A28" s="7"/>
      <c r="B28" s="53"/>
      <c r="C28" s="54"/>
      <c r="D28" s="54"/>
      <c r="E28" s="85"/>
      <c r="F28" s="61"/>
      <c r="G28" s="61"/>
      <c r="H28" s="61"/>
      <c r="I28" s="62"/>
      <c r="J28" s="13"/>
      <c r="K28" s="16"/>
      <c r="L28" s="14" t="s">
        <v>11</v>
      </c>
      <c r="M28" s="17"/>
      <c r="N28" s="15"/>
      <c r="O28" s="13"/>
      <c r="P28" s="16"/>
      <c r="Q28" s="14" t="s">
        <v>11</v>
      </c>
      <c r="R28" s="17"/>
      <c r="S28" s="15"/>
      <c r="T28" s="67"/>
      <c r="U28" s="67"/>
      <c r="V28" s="70"/>
      <c r="W28" s="73"/>
      <c r="X28" s="46"/>
      <c r="Y28" s="49"/>
      <c r="Z28" s="11"/>
      <c r="AA28" s="11"/>
    </row>
    <row r="29" spans="1:28" s="12" customFormat="1" ht="18" customHeight="1">
      <c r="A29" s="7"/>
      <c r="B29" s="77"/>
      <c r="C29" s="78"/>
      <c r="D29" s="78"/>
      <c r="E29" s="86"/>
      <c r="F29" s="80"/>
      <c r="G29" s="80"/>
      <c r="H29" s="80"/>
      <c r="I29" s="81"/>
      <c r="J29" s="19"/>
      <c r="K29" s="20"/>
      <c r="L29" s="20"/>
      <c r="M29" s="20"/>
      <c r="N29" s="21"/>
      <c r="O29" s="19"/>
      <c r="P29" s="20"/>
      <c r="Q29" s="20"/>
      <c r="R29" s="20"/>
      <c r="S29" s="21"/>
      <c r="T29" s="82"/>
      <c r="U29" s="82"/>
      <c r="V29" s="83"/>
      <c r="W29" s="84"/>
      <c r="X29" s="75"/>
      <c r="Y29" s="76"/>
      <c r="Z29" s="11"/>
      <c r="AA29" s="11"/>
    </row>
    <row r="30" spans="1:28" s="12" customFormat="1" ht="18" customHeight="1">
      <c r="A30" s="7"/>
      <c r="B30" s="51" t="s">
        <v>27</v>
      </c>
      <c r="C30" s="52"/>
      <c r="D30" s="52"/>
      <c r="E30" s="22"/>
      <c r="F30" s="23"/>
      <c r="G30" s="23" t="str">
        <f>IF(E32=2,"○",IF(I32=2,"●",""))</f>
        <v>○</v>
      </c>
      <c r="H30" s="23"/>
      <c r="I30" s="24"/>
      <c r="J30" s="57"/>
      <c r="K30" s="58"/>
      <c r="L30" s="58"/>
      <c r="M30" s="58"/>
      <c r="N30" s="59"/>
      <c r="O30" s="25"/>
      <c r="P30" s="26"/>
      <c r="Q30" s="26" t="str">
        <f>IF(O32=2,"○",IF(S32=2,"●",""))</f>
        <v>●</v>
      </c>
      <c r="R30" s="26"/>
      <c r="S30" s="27"/>
      <c r="T30" s="66">
        <f>IF(E32=2,1,0)+IF(O32=2,1,0)</f>
        <v>1</v>
      </c>
      <c r="U30" s="66" t="s">
        <v>8</v>
      </c>
      <c r="V30" s="69">
        <f>IF(I32=2,1,0)+IF(S32=2,1,0)</f>
        <v>1</v>
      </c>
      <c r="W30" s="72">
        <f>IF((I32+S32)=0,"4/0",(E32+O32)/(I32+S32))</f>
        <v>1</v>
      </c>
      <c r="X30" s="45">
        <f>(F31+F32+F33+P31+P32+P33)/(H31+H32+H33+R31+R32+R33)</f>
        <v>0.9821428571428571</v>
      </c>
      <c r="Y30" s="48">
        <v>2</v>
      </c>
      <c r="Z30" s="11"/>
      <c r="AA30" s="11"/>
    </row>
    <row r="31" spans="1:28" s="12" customFormat="1" ht="18" customHeight="1">
      <c r="A31" s="7"/>
      <c r="B31" s="53"/>
      <c r="C31" s="54"/>
      <c r="D31" s="54"/>
      <c r="E31" s="28"/>
      <c r="F31" s="29">
        <f>M26</f>
        <v>15</v>
      </c>
      <c r="G31" s="30" t="s">
        <v>11</v>
      </c>
      <c r="H31" s="31">
        <f>K26</f>
        <v>12</v>
      </c>
      <c r="I31" s="31"/>
      <c r="J31" s="60"/>
      <c r="K31" s="61"/>
      <c r="L31" s="61"/>
      <c r="M31" s="61"/>
      <c r="N31" s="62"/>
      <c r="O31" s="13"/>
      <c r="P31" s="16">
        <v>14</v>
      </c>
      <c r="Q31" s="14" t="s">
        <v>11</v>
      </c>
      <c r="R31" s="17">
        <v>16</v>
      </c>
      <c r="S31" s="15"/>
      <c r="T31" s="67"/>
      <c r="U31" s="67"/>
      <c r="V31" s="70"/>
      <c r="W31" s="73"/>
      <c r="X31" s="46"/>
      <c r="Y31" s="49"/>
      <c r="Z31" s="11"/>
      <c r="AA31" s="11"/>
    </row>
    <row r="32" spans="1:28" s="12" customFormat="1" ht="18" customHeight="1">
      <c r="A32" s="7"/>
      <c r="B32" s="53"/>
      <c r="C32" s="54"/>
      <c r="D32" s="54"/>
      <c r="E32" s="28">
        <f>IF(F31&gt;H31,1)+IF(F32&gt;H32,1)+IF(F33&gt;H33,1)</f>
        <v>2</v>
      </c>
      <c r="F32" s="29">
        <f>M27</f>
        <v>15</v>
      </c>
      <c r="G32" s="30" t="s">
        <v>11</v>
      </c>
      <c r="H32" s="31">
        <f>K27</f>
        <v>13</v>
      </c>
      <c r="I32" s="31">
        <f>IF(H31&gt;F31,1)+IF(H32&gt;F32,1)+IF(H33&gt;F33,1)</f>
        <v>0</v>
      </c>
      <c r="J32" s="60"/>
      <c r="K32" s="61"/>
      <c r="L32" s="61"/>
      <c r="M32" s="61"/>
      <c r="N32" s="62"/>
      <c r="O32" s="13">
        <f>IF(P31&gt;R31,1)+IF(P32&gt;R32,1)+IF(P33&gt;R33,1)</f>
        <v>0</v>
      </c>
      <c r="P32" s="16">
        <v>11</v>
      </c>
      <c r="Q32" s="14" t="s">
        <v>11</v>
      </c>
      <c r="R32" s="17">
        <v>15</v>
      </c>
      <c r="S32" s="15">
        <f>IF(R31&gt;P31,1)+IF(R32&gt;P32,1)+IF(R33&gt;P33,1)</f>
        <v>2</v>
      </c>
      <c r="T32" s="67"/>
      <c r="U32" s="67"/>
      <c r="V32" s="70"/>
      <c r="W32" s="73"/>
      <c r="X32" s="46"/>
      <c r="Y32" s="49"/>
      <c r="Z32" s="11"/>
      <c r="AA32" s="11"/>
    </row>
    <row r="33" spans="1:27" s="12" customFormat="1" ht="18" customHeight="1">
      <c r="A33" s="7"/>
      <c r="B33" s="53"/>
      <c r="C33" s="54"/>
      <c r="D33" s="54"/>
      <c r="E33" s="28"/>
      <c r="F33" s="29">
        <f>M28</f>
        <v>0</v>
      </c>
      <c r="G33" s="30" t="s">
        <v>11</v>
      </c>
      <c r="H33" s="31">
        <f>K28</f>
        <v>0</v>
      </c>
      <c r="I33" s="31"/>
      <c r="J33" s="60"/>
      <c r="K33" s="61"/>
      <c r="L33" s="61"/>
      <c r="M33" s="61"/>
      <c r="N33" s="62"/>
      <c r="O33" s="13"/>
      <c r="P33" s="16"/>
      <c r="Q33" s="14" t="s">
        <v>14</v>
      </c>
      <c r="R33" s="17"/>
      <c r="S33" s="15"/>
      <c r="T33" s="67"/>
      <c r="U33" s="67"/>
      <c r="V33" s="70"/>
      <c r="W33" s="73"/>
      <c r="X33" s="46"/>
      <c r="Y33" s="49"/>
      <c r="Z33" s="11"/>
      <c r="AA33" s="11"/>
    </row>
    <row r="34" spans="1:27" s="12" customFormat="1" ht="18" customHeight="1">
      <c r="A34" s="7"/>
      <c r="B34" s="77"/>
      <c r="C34" s="78"/>
      <c r="D34" s="78"/>
      <c r="E34" s="32"/>
      <c r="F34" s="33"/>
      <c r="G34" s="33"/>
      <c r="H34" s="33"/>
      <c r="I34" s="34"/>
      <c r="J34" s="79"/>
      <c r="K34" s="80"/>
      <c r="L34" s="80"/>
      <c r="M34" s="80"/>
      <c r="N34" s="81"/>
      <c r="O34" s="19"/>
      <c r="P34" s="20"/>
      <c r="Q34" s="20"/>
      <c r="R34" s="20"/>
      <c r="S34" s="21"/>
      <c r="T34" s="82"/>
      <c r="U34" s="82"/>
      <c r="V34" s="83"/>
      <c r="W34" s="84"/>
      <c r="X34" s="75"/>
      <c r="Y34" s="76"/>
      <c r="Z34" s="11"/>
      <c r="AA34" s="11"/>
    </row>
    <row r="35" spans="1:27" s="12" customFormat="1" ht="18" customHeight="1">
      <c r="A35" s="7"/>
      <c r="B35" s="51" t="s">
        <v>25</v>
      </c>
      <c r="C35" s="52"/>
      <c r="D35" s="52"/>
      <c r="E35" s="22"/>
      <c r="F35" s="23"/>
      <c r="G35" s="23" t="str">
        <f>IF(E37=2,"○",IF(I37=2,"●",""))</f>
        <v>○</v>
      </c>
      <c r="H35" s="23"/>
      <c r="I35" s="24"/>
      <c r="J35" s="35"/>
      <c r="K35" s="23"/>
      <c r="L35" s="23" t="str">
        <f>IF(J37=2,"○",IF(N37=2,"●",""))</f>
        <v>○</v>
      </c>
      <c r="M35" s="23"/>
      <c r="N35" s="24"/>
      <c r="O35" s="57"/>
      <c r="P35" s="58"/>
      <c r="Q35" s="58"/>
      <c r="R35" s="58"/>
      <c r="S35" s="59"/>
      <c r="T35" s="66">
        <f>IF(J37=2,1,0)+IF(E37=2,1,0)</f>
        <v>2</v>
      </c>
      <c r="U35" s="66" t="s">
        <v>15</v>
      </c>
      <c r="V35" s="69">
        <f>IF(N37=2,1,0)+IF(I37=2,1,0)</f>
        <v>0</v>
      </c>
      <c r="W35" s="72" t="str">
        <f>IF((I37+N37)=0,"4/0",(E37+J37)/(I37+N37))</f>
        <v>4/0</v>
      </c>
      <c r="X35" s="45">
        <f>(F36+F37+F38+K36+K37+K38)/(H36+H37+H38+M36+M37+M38)</f>
        <v>1.4523809523809523</v>
      </c>
      <c r="Y35" s="48">
        <v>1</v>
      </c>
      <c r="Z35" s="11"/>
      <c r="AA35" s="11"/>
    </row>
    <row r="36" spans="1:27" s="12" customFormat="1" ht="18" customHeight="1">
      <c r="A36" s="7"/>
      <c r="B36" s="53"/>
      <c r="C36" s="54"/>
      <c r="D36" s="54"/>
      <c r="E36" s="28"/>
      <c r="F36" s="29">
        <f>R26</f>
        <v>15</v>
      </c>
      <c r="G36" s="30" t="s">
        <v>11</v>
      </c>
      <c r="H36" s="31">
        <f>P26</f>
        <v>11</v>
      </c>
      <c r="I36" s="31"/>
      <c r="J36" s="29"/>
      <c r="K36" s="29">
        <f>R31</f>
        <v>16</v>
      </c>
      <c r="L36" s="30" t="s">
        <v>14</v>
      </c>
      <c r="M36" s="31">
        <f>P31</f>
        <v>14</v>
      </c>
      <c r="N36" s="31"/>
      <c r="O36" s="60"/>
      <c r="P36" s="61"/>
      <c r="Q36" s="61"/>
      <c r="R36" s="61"/>
      <c r="S36" s="62"/>
      <c r="T36" s="67"/>
      <c r="U36" s="67"/>
      <c r="V36" s="70"/>
      <c r="W36" s="73"/>
      <c r="X36" s="46"/>
      <c r="Y36" s="49"/>
      <c r="Z36" s="11"/>
      <c r="AA36" s="11"/>
    </row>
    <row r="37" spans="1:27" s="12" customFormat="1" ht="18" customHeight="1">
      <c r="A37" s="7"/>
      <c r="B37" s="53"/>
      <c r="C37" s="54"/>
      <c r="D37" s="54"/>
      <c r="E37" s="28">
        <f>IF(F36&gt;H36,1)+IF(F37&gt;H37,1)+IF(F38&gt;H38,1)</f>
        <v>2</v>
      </c>
      <c r="F37" s="29">
        <f>R27</f>
        <v>15</v>
      </c>
      <c r="G37" s="30" t="s">
        <v>11</v>
      </c>
      <c r="H37" s="31">
        <f>P27</f>
        <v>6</v>
      </c>
      <c r="I37" s="31">
        <f>IF(H36&gt;F36,1)+IF(H37&gt;F37,1)+IF(H38&gt;F38,1)</f>
        <v>0</v>
      </c>
      <c r="J37" s="29">
        <f>IF(K36&gt;M36,1)+IF(K37&gt;M37,1)+IF(K38&gt;M38,1)</f>
        <v>2</v>
      </c>
      <c r="K37" s="29">
        <f>R32</f>
        <v>15</v>
      </c>
      <c r="L37" s="30" t="s">
        <v>16</v>
      </c>
      <c r="M37" s="31">
        <f>P32</f>
        <v>11</v>
      </c>
      <c r="N37" s="31">
        <f>IF(M36&gt;K36,1)+IF(M37&gt;K37,1)+IF(M38&gt;K38,1)</f>
        <v>0</v>
      </c>
      <c r="O37" s="60"/>
      <c r="P37" s="61"/>
      <c r="Q37" s="61"/>
      <c r="R37" s="61"/>
      <c r="S37" s="62"/>
      <c r="T37" s="67"/>
      <c r="U37" s="67"/>
      <c r="V37" s="70"/>
      <c r="W37" s="73"/>
      <c r="X37" s="46"/>
      <c r="Y37" s="49"/>
      <c r="Z37" s="11"/>
      <c r="AA37" s="11"/>
    </row>
    <row r="38" spans="1:27" s="12" customFormat="1" ht="18" customHeight="1">
      <c r="A38" s="7"/>
      <c r="B38" s="53"/>
      <c r="C38" s="54"/>
      <c r="D38" s="54"/>
      <c r="E38" s="28"/>
      <c r="F38" s="29">
        <f>R28</f>
        <v>0</v>
      </c>
      <c r="G38" s="30" t="s">
        <v>11</v>
      </c>
      <c r="H38" s="31">
        <f>P28</f>
        <v>0</v>
      </c>
      <c r="I38" s="31"/>
      <c r="J38" s="29"/>
      <c r="K38" s="29">
        <f>R33</f>
        <v>0</v>
      </c>
      <c r="L38" s="30" t="s">
        <v>11</v>
      </c>
      <c r="M38" s="31">
        <f>P33</f>
        <v>0</v>
      </c>
      <c r="N38" s="31"/>
      <c r="O38" s="60"/>
      <c r="P38" s="61"/>
      <c r="Q38" s="61"/>
      <c r="R38" s="61"/>
      <c r="S38" s="62"/>
      <c r="T38" s="67"/>
      <c r="U38" s="67"/>
      <c r="V38" s="70"/>
      <c r="W38" s="73"/>
      <c r="X38" s="46"/>
      <c r="Y38" s="49"/>
      <c r="Z38" s="11"/>
      <c r="AA38" s="11"/>
    </row>
    <row r="39" spans="1:27" s="12" customFormat="1" ht="18" customHeight="1" thickBot="1">
      <c r="A39" s="7"/>
      <c r="B39" s="55"/>
      <c r="C39" s="56"/>
      <c r="D39" s="56"/>
      <c r="E39" s="36"/>
      <c r="F39" s="37"/>
      <c r="G39" s="37"/>
      <c r="H39" s="37"/>
      <c r="I39" s="38"/>
      <c r="J39" s="39"/>
      <c r="K39" s="37"/>
      <c r="L39" s="37"/>
      <c r="M39" s="37"/>
      <c r="N39" s="38"/>
      <c r="O39" s="63"/>
      <c r="P39" s="64"/>
      <c r="Q39" s="64"/>
      <c r="R39" s="64"/>
      <c r="S39" s="65"/>
      <c r="T39" s="68"/>
      <c r="U39" s="68"/>
      <c r="V39" s="71"/>
      <c r="W39" s="74"/>
      <c r="X39" s="47"/>
      <c r="Y39" s="50"/>
      <c r="Z39" s="11"/>
      <c r="AA39" s="11"/>
    </row>
    <row r="40" spans="1:27" ht="15.75" customHeight="1" thickBo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7" ht="17.25" customHeight="1">
      <c r="A41" s="42"/>
      <c r="B41" s="40" t="s">
        <v>18</v>
      </c>
      <c r="C41" s="40"/>
      <c r="D41" s="40"/>
      <c r="E41" s="105" t="s">
        <v>19</v>
      </c>
      <c r="F41" s="106"/>
      <c r="G41" s="96" t="s">
        <v>26</v>
      </c>
      <c r="H41" s="97"/>
      <c r="I41" s="97"/>
      <c r="J41" s="97"/>
      <c r="K41" s="97"/>
      <c r="L41" s="97"/>
      <c r="M41" s="9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7" ht="17.25" customHeight="1">
      <c r="A42" s="42"/>
      <c r="B42" s="40"/>
      <c r="C42" s="40"/>
      <c r="D42" s="40"/>
      <c r="E42" s="109" t="s">
        <v>20</v>
      </c>
      <c r="F42" s="110"/>
      <c r="G42" s="102" t="s">
        <v>28</v>
      </c>
      <c r="H42" s="103"/>
      <c r="I42" s="103"/>
      <c r="J42" s="103"/>
      <c r="K42" s="103"/>
      <c r="L42" s="103"/>
      <c r="M42" s="104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7" ht="17.25" customHeight="1" thickBot="1">
      <c r="A43" s="42"/>
      <c r="B43" s="40"/>
      <c r="C43" s="40"/>
      <c r="D43" s="40"/>
      <c r="E43" s="107" t="s">
        <v>21</v>
      </c>
      <c r="F43" s="108"/>
      <c r="G43" s="99" t="s">
        <v>30</v>
      </c>
      <c r="H43" s="100"/>
      <c r="I43" s="100"/>
      <c r="J43" s="100"/>
      <c r="K43" s="100"/>
      <c r="L43" s="100"/>
      <c r="M43" s="101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7" ht="19.5" customHeight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7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7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7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</sheetData>
  <mergeCells count="71">
    <mergeCell ref="E43:F43"/>
    <mergeCell ref="G43:M43"/>
    <mergeCell ref="E42:F42"/>
    <mergeCell ref="G42:M42"/>
    <mergeCell ref="E21:F21"/>
    <mergeCell ref="G20:M20"/>
    <mergeCell ref="G21:M21"/>
    <mergeCell ref="E41:F41"/>
    <mergeCell ref="G41:M41"/>
    <mergeCell ref="A1:Y1"/>
    <mergeCell ref="A2:W2"/>
    <mergeCell ref="B3:D3"/>
    <mergeCell ref="E3:I3"/>
    <mergeCell ref="J3:N3"/>
    <mergeCell ref="O3:S3"/>
    <mergeCell ref="T3:V3"/>
    <mergeCell ref="X4:X8"/>
    <mergeCell ref="Y4:Y8"/>
    <mergeCell ref="B9:D13"/>
    <mergeCell ref="J9:N13"/>
    <mergeCell ref="T9:T13"/>
    <mergeCell ref="U9:U13"/>
    <mergeCell ref="V9:V13"/>
    <mergeCell ref="W9:W13"/>
    <mergeCell ref="X9:X13"/>
    <mergeCell ref="Y9:Y13"/>
    <mergeCell ref="B4:D8"/>
    <mergeCell ref="E4:I8"/>
    <mergeCell ref="T4:T8"/>
    <mergeCell ref="U4:U8"/>
    <mergeCell ref="V4:V8"/>
    <mergeCell ref="W4:W8"/>
    <mergeCell ref="X14:X18"/>
    <mergeCell ref="Y14:Y18"/>
    <mergeCell ref="A23:W23"/>
    <mergeCell ref="B24:D24"/>
    <mergeCell ref="E24:I24"/>
    <mergeCell ref="J24:N24"/>
    <mergeCell ref="O24:S24"/>
    <mergeCell ref="T24:V24"/>
    <mergeCell ref="B14:D18"/>
    <mergeCell ref="O14:S18"/>
    <mergeCell ref="T14:T18"/>
    <mergeCell ref="U14:U18"/>
    <mergeCell ref="V14:V18"/>
    <mergeCell ref="W14:W18"/>
    <mergeCell ref="E20:F20"/>
    <mergeCell ref="X25:X29"/>
    <mergeCell ref="Y25:Y29"/>
    <mergeCell ref="B30:D34"/>
    <mergeCell ref="J30:N34"/>
    <mergeCell ref="T30:T34"/>
    <mergeCell ref="U30:U34"/>
    <mergeCell ref="V30:V34"/>
    <mergeCell ref="W30:W34"/>
    <mergeCell ref="X30:X34"/>
    <mergeCell ref="Y30:Y34"/>
    <mergeCell ref="B25:D29"/>
    <mergeCell ref="E25:I29"/>
    <mergeCell ref="T25:T29"/>
    <mergeCell ref="U25:U29"/>
    <mergeCell ref="V25:V29"/>
    <mergeCell ref="W25:W29"/>
    <mergeCell ref="X35:X39"/>
    <mergeCell ref="Y35:Y39"/>
    <mergeCell ref="B35:D39"/>
    <mergeCell ref="O35:S39"/>
    <mergeCell ref="T35:T39"/>
    <mergeCell ref="U35:U39"/>
    <mergeCell ref="V35:V39"/>
    <mergeCell ref="W35:W39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中国予選２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野上清</cp:lastModifiedBy>
  <dcterms:created xsi:type="dcterms:W3CDTF">2019-07-07T10:31:12Z</dcterms:created>
  <dcterms:modified xsi:type="dcterms:W3CDTF">2019-07-07T10:43:49Z</dcterms:modified>
</cp:coreProperties>
</file>